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ce33dc7834ad1d/Szkółki WAŻYŃSCY/2. Dorosłe rośliny/Oferta/Oferta do klienta/"/>
    </mc:Choice>
  </mc:AlternateContent>
  <xr:revisionPtr revIDLastSave="4213" documentId="8_{BFD71AE8-3F98-47A0-94C0-8F8A60A0BBF0}" xr6:coauthVersionLast="47" xr6:coauthVersionMax="47" xr10:uidLastSave="{32AF472D-E9F3-4C92-AC3A-F708D164D333}"/>
  <bookViews>
    <workbookView xWindow="-120" yWindow="-120" windowWidth="29040" windowHeight="15720" xr2:uid="{00000000-000D-0000-FFFF-FFFF00000000}"/>
  </bookViews>
  <sheets>
    <sheet name="OFERTA 2025" sheetId="1" r:id="rId1"/>
  </sheets>
  <definedNames>
    <definedName name="_xlnm._FilterDatabase" localSheetId="0" hidden="1">'OFERTA 2025'!$A$35:$L$1280</definedName>
    <definedName name="_xlnm.Print_Area" localSheetId="0">'OFERTA 2025'!$A$1:$J$1275</definedName>
    <definedName name="_xlnm.Print_Titles" localSheetId="0">'OFERTA 2025'!$35:$35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6" i="1" l="1"/>
  <c r="K1143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L402" i="1"/>
  <c r="L388" i="1"/>
  <c r="L385" i="1"/>
  <c r="L322" i="1"/>
  <c r="L1098" i="1"/>
  <c r="K1098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L315" i="1"/>
  <c r="L316" i="1"/>
  <c r="L317" i="1"/>
  <c r="L318" i="1"/>
  <c r="L319" i="1"/>
  <c r="L320" i="1"/>
  <c r="L321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2" i="1"/>
  <c r="L375" i="1"/>
  <c r="L376" i="1"/>
  <c r="L377" i="1"/>
  <c r="L378" i="1"/>
  <c r="L379" i="1"/>
  <c r="L380" i="1"/>
  <c r="L382" i="1"/>
  <c r="L383" i="1"/>
  <c r="L384" i="1"/>
  <c r="L386" i="1"/>
  <c r="L387" i="1"/>
  <c r="L389" i="1"/>
  <c r="L391" i="1"/>
  <c r="L392" i="1"/>
  <c r="L393" i="1"/>
  <c r="L395" i="1"/>
  <c r="L396" i="1"/>
  <c r="L397" i="1"/>
  <c r="L398" i="1"/>
  <c r="L399" i="1"/>
  <c r="L400" i="1"/>
  <c r="L403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419" i="1"/>
  <c r="L419" i="1"/>
  <c r="K420" i="1"/>
  <c r="L420" i="1"/>
  <c r="K421" i="1"/>
  <c r="L421" i="1"/>
  <c r="K422" i="1"/>
  <c r="L422" i="1"/>
  <c r="K423" i="1"/>
  <c r="L423" i="1"/>
  <c r="K424" i="1"/>
  <c r="L424" i="1"/>
  <c r="K425" i="1"/>
  <c r="L425" i="1"/>
  <c r="K426" i="1"/>
  <c r="L426" i="1"/>
  <c r="K427" i="1"/>
  <c r="L427" i="1"/>
  <c r="K428" i="1"/>
  <c r="L428" i="1"/>
  <c r="K429" i="1"/>
  <c r="L429" i="1"/>
  <c r="K430" i="1"/>
  <c r="L430" i="1"/>
  <c r="K431" i="1"/>
  <c r="L431" i="1"/>
  <c r="K432" i="1"/>
  <c r="L432" i="1"/>
  <c r="K433" i="1"/>
  <c r="L433" i="1"/>
  <c r="K434" i="1"/>
  <c r="L434" i="1"/>
  <c r="K435" i="1"/>
  <c r="L435" i="1"/>
  <c r="K436" i="1"/>
  <c r="L436" i="1"/>
  <c r="K437" i="1"/>
  <c r="L437" i="1"/>
  <c r="K438" i="1"/>
  <c r="L438" i="1"/>
  <c r="K439" i="1"/>
  <c r="L439" i="1"/>
  <c r="K440" i="1"/>
  <c r="L440" i="1"/>
  <c r="K441" i="1"/>
  <c r="L441" i="1"/>
  <c r="K442" i="1"/>
  <c r="L442" i="1"/>
  <c r="K443" i="1"/>
  <c r="L443" i="1"/>
  <c r="K444" i="1"/>
  <c r="L444" i="1"/>
  <c r="K445" i="1"/>
  <c r="L445" i="1"/>
  <c r="K446" i="1"/>
  <c r="L446" i="1"/>
  <c r="K447" i="1"/>
  <c r="L447" i="1"/>
  <c r="K448" i="1"/>
  <c r="L448" i="1"/>
  <c r="K449" i="1"/>
  <c r="L449" i="1"/>
  <c r="K450" i="1"/>
  <c r="L450" i="1"/>
  <c r="K451" i="1"/>
  <c r="L451" i="1"/>
  <c r="K452" i="1"/>
  <c r="L452" i="1"/>
  <c r="K453" i="1"/>
  <c r="L453" i="1"/>
  <c r="K454" i="1"/>
  <c r="L454" i="1"/>
  <c r="K455" i="1"/>
  <c r="L455" i="1"/>
  <c r="K456" i="1"/>
  <c r="L456" i="1"/>
  <c r="K457" i="1"/>
  <c r="L457" i="1"/>
  <c r="K458" i="1"/>
  <c r="L458" i="1"/>
  <c r="K459" i="1"/>
  <c r="L459" i="1"/>
  <c r="K460" i="1"/>
  <c r="L460" i="1"/>
  <c r="K461" i="1"/>
  <c r="L461" i="1"/>
  <c r="K462" i="1"/>
  <c r="L462" i="1"/>
  <c r="K463" i="1"/>
  <c r="L463" i="1"/>
  <c r="K464" i="1"/>
  <c r="L464" i="1"/>
  <c r="K465" i="1"/>
  <c r="L465" i="1"/>
  <c r="K466" i="1"/>
  <c r="L466" i="1"/>
  <c r="K467" i="1"/>
  <c r="L467" i="1"/>
  <c r="K468" i="1"/>
  <c r="L468" i="1"/>
  <c r="K469" i="1"/>
  <c r="L469" i="1"/>
  <c r="K470" i="1"/>
  <c r="L470" i="1"/>
  <c r="K471" i="1"/>
  <c r="L471" i="1"/>
  <c r="K472" i="1"/>
  <c r="L472" i="1"/>
  <c r="K473" i="1"/>
  <c r="L473" i="1"/>
  <c r="K474" i="1"/>
  <c r="L474" i="1"/>
  <c r="K475" i="1"/>
  <c r="L475" i="1"/>
  <c r="K476" i="1"/>
  <c r="L476" i="1"/>
  <c r="K477" i="1"/>
  <c r="L477" i="1"/>
  <c r="K478" i="1"/>
  <c r="L478" i="1"/>
  <c r="K479" i="1"/>
  <c r="L479" i="1"/>
  <c r="K480" i="1"/>
  <c r="L480" i="1"/>
  <c r="K481" i="1"/>
  <c r="L481" i="1"/>
  <c r="K482" i="1"/>
  <c r="L482" i="1"/>
  <c r="K483" i="1"/>
  <c r="L483" i="1"/>
  <c r="K484" i="1"/>
  <c r="L484" i="1"/>
  <c r="K485" i="1"/>
  <c r="L485" i="1"/>
  <c r="K486" i="1"/>
  <c r="L486" i="1"/>
  <c r="K487" i="1"/>
  <c r="L487" i="1"/>
  <c r="K488" i="1"/>
  <c r="L488" i="1"/>
  <c r="K489" i="1"/>
  <c r="L489" i="1"/>
  <c r="K490" i="1"/>
  <c r="L490" i="1"/>
  <c r="K491" i="1"/>
  <c r="L491" i="1"/>
  <c r="K492" i="1"/>
  <c r="L492" i="1"/>
  <c r="K493" i="1"/>
  <c r="L493" i="1"/>
  <c r="K494" i="1"/>
  <c r="L494" i="1"/>
  <c r="K495" i="1"/>
  <c r="L495" i="1"/>
  <c r="K496" i="1"/>
  <c r="L496" i="1"/>
  <c r="K497" i="1"/>
  <c r="L497" i="1"/>
  <c r="K498" i="1"/>
  <c r="L498" i="1"/>
  <c r="K499" i="1"/>
  <c r="L499" i="1"/>
  <c r="K500" i="1"/>
  <c r="L500" i="1"/>
  <c r="K501" i="1"/>
  <c r="L501" i="1"/>
  <c r="K502" i="1"/>
  <c r="L502" i="1"/>
  <c r="K503" i="1"/>
  <c r="L503" i="1"/>
  <c r="K504" i="1"/>
  <c r="L504" i="1"/>
  <c r="K505" i="1"/>
  <c r="L505" i="1"/>
  <c r="K506" i="1"/>
  <c r="L506" i="1"/>
  <c r="K507" i="1"/>
  <c r="L507" i="1"/>
  <c r="K508" i="1"/>
  <c r="L508" i="1"/>
  <c r="K509" i="1"/>
  <c r="L509" i="1"/>
  <c r="K510" i="1"/>
  <c r="L510" i="1"/>
  <c r="K511" i="1"/>
  <c r="L511" i="1"/>
  <c r="K512" i="1"/>
  <c r="L512" i="1"/>
  <c r="K513" i="1"/>
  <c r="L513" i="1"/>
  <c r="K514" i="1"/>
  <c r="L514" i="1"/>
  <c r="K515" i="1"/>
  <c r="L515" i="1"/>
  <c r="K516" i="1"/>
  <c r="L516" i="1"/>
  <c r="K517" i="1"/>
  <c r="L517" i="1"/>
  <c r="K518" i="1"/>
  <c r="L518" i="1"/>
  <c r="K519" i="1"/>
  <c r="L519" i="1"/>
  <c r="K520" i="1"/>
  <c r="L520" i="1"/>
  <c r="K521" i="1"/>
  <c r="L521" i="1"/>
  <c r="K522" i="1"/>
  <c r="L522" i="1"/>
  <c r="K523" i="1"/>
  <c r="L523" i="1"/>
  <c r="K524" i="1"/>
  <c r="L524" i="1"/>
  <c r="K525" i="1"/>
  <c r="L525" i="1"/>
  <c r="K526" i="1"/>
  <c r="L526" i="1"/>
  <c r="K527" i="1"/>
  <c r="L527" i="1"/>
  <c r="K528" i="1"/>
  <c r="L528" i="1"/>
  <c r="K529" i="1"/>
  <c r="L529" i="1"/>
  <c r="K530" i="1"/>
  <c r="L530" i="1"/>
  <c r="K531" i="1"/>
  <c r="L531" i="1"/>
  <c r="K532" i="1"/>
  <c r="L532" i="1"/>
  <c r="K533" i="1"/>
  <c r="L533" i="1"/>
  <c r="K534" i="1"/>
  <c r="L534" i="1"/>
  <c r="K535" i="1"/>
  <c r="L535" i="1"/>
  <c r="K537" i="1"/>
  <c r="L537" i="1"/>
  <c r="K538" i="1"/>
  <c r="L538" i="1"/>
  <c r="K539" i="1"/>
  <c r="L539" i="1"/>
  <c r="K540" i="1"/>
  <c r="L540" i="1"/>
  <c r="K541" i="1"/>
  <c r="L541" i="1"/>
  <c r="K542" i="1"/>
  <c r="L542" i="1"/>
  <c r="K543" i="1"/>
  <c r="L543" i="1"/>
  <c r="K544" i="1"/>
  <c r="L544" i="1"/>
  <c r="K545" i="1"/>
  <c r="L545" i="1"/>
  <c r="K546" i="1"/>
  <c r="L546" i="1"/>
  <c r="K547" i="1"/>
  <c r="L547" i="1"/>
  <c r="K548" i="1"/>
  <c r="L548" i="1"/>
  <c r="K549" i="1"/>
  <c r="L549" i="1"/>
  <c r="K550" i="1"/>
  <c r="L550" i="1"/>
  <c r="K551" i="1"/>
  <c r="L551" i="1"/>
  <c r="K552" i="1"/>
  <c r="L552" i="1"/>
  <c r="K553" i="1"/>
  <c r="L553" i="1"/>
  <c r="K554" i="1"/>
  <c r="L554" i="1"/>
  <c r="K555" i="1"/>
  <c r="L555" i="1"/>
  <c r="K556" i="1"/>
  <c r="L556" i="1"/>
  <c r="K557" i="1"/>
  <c r="L557" i="1"/>
  <c r="K558" i="1"/>
  <c r="L558" i="1"/>
  <c r="K559" i="1"/>
  <c r="L559" i="1"/>
  <c r="K560" i="1"/>
  <c r="L560" i="1"/>
  <c r="K561" i="1"/>
  <c r="L561" i="1"/>
  <c r="K562" i="1"/>
  <c r="L562" i="1"/>
  <c r="K563" i="1"/>
  <c r="L563" i="1"/>
  <c r="K564" i="1"/>
  <c r="L564" i="1"/>
  <c r="K565" i="1"/>
  <c r="L565" i="1"/>
  <c r="K566" i="1"/>
  <c r="L566" i="1"/>
  <c r="K567" i="1"/>
  <c r="L567" i="1"/>
  <c r="K568" i="1"/>
  <c r="L568" i="1"/>
  <c r="K569" i="1"/>
  <c r="L569" i="1"/>
  <c r="K570" i="1"/>
  <c r="L570" i="1"/>
  <c r="K571" i="1"/>
  <c r="L571" i="1"/>
  <c r="K572" i="1"/>
  <c r="L572" i="1"/>
  <c r="K573" i="1"/>
  <c r="L573" i="1"/>
  <c r="K574" i="1"/>
  <c r="L574" i="1"/>
  <c r="K575" i="1"/>
  <c r="L575" i="1"/>
  <c r="K576" i="1"/>
  <c r="L576" i="1"/>
  <c r="K577" i="1"/>
  <c r="L577" i="1"/>
  <c r="K578" i="1"/>
  <c r="L578" i="1"/>
  <c r="K579" i="1"/>
  <c r="L579" i="1"/>
  <c r="K580" i="1"/>
  <c r="L580" i="1"/>
  <c r="K581" i="1"/>
  <c r="L581" i="1"/>
  <c r="K582" i="1"/>
  <c r="L582" i="1"/>
  <c r="K583" i="1"/>
  <c r="L583" i="1"/>
  <c r="K584" i="1"/>
  <c r="L584" i="1"/>
  <c r="K585" i="1"/>
  <c r="L585" i="1"/>
  <c r="K586" i="1"/>
  <c r="L586" i="1"/>
  <c r="K587" i="1"/>
  <c r="L587" i="1"/>
  <c r="K588" i="1"/>
  <c r="L588" i="1"/>
  <c r="K589" i="1"/>
  <c r="L589" i="1"/>
  <c r="K590" i="1"/>
  <c r="L590" i="1"/>
  <c r="K591" i="1"/>
  <c r="L591" i="1"/>
  <c r="K592" i="1"/>
  <c r="L592" i="1"/>
  <c r="K593" i="1"/>
  <c r="L593" i="1"/>
  <c r="K594" i="1"/>
  <c r="L594" i="1"/>
  <c r="K595" i="1"/>
  <c r="L595" i="1"/>
  <c r="K596" i="1"/>
  <c r="L596" i="1"/>
  <c r="K597" i="1"/>
  <c r="L597" i="1"/>
  <c r="K598" i="1"/>
  <c r="L598" i="1"/>
  <c r="K599" i="1"/>
  <c r="L599" i="1"/>
  <c r="K600" i="1"/>
  <c r="L600" i="1"/>
  <c r="K601" i="1"/>
  <c r="L601" i="1"/>
  <c r="K602" i="1"/>
  <c r="L602" i="1"/>
  <c r="K603" i="1"/>
  <c r="L603" i="1"/>
  <c r="K604" i="1"/>
  <c r="L604" i="1"/>
  <c r="K605" i="1"/>
  <c r="L605" i="1"/>
  <c r="K606" i="1"/>
  <c r="L606" i="1"/>
  <c r="K607" i="1"/>
  <c r="L607" i="1"/>
  <c r="K608" i="1"/>
  <c r="L608" i="1"/>
  <c r="K609" i="1"/>
  <c r="L609" i="1"/>
  <c r="K610" i="1"/>
  <c r="L610" i="1"/>
  <c r="K611" i="1"/>
  <c r="L611" i="1"/>
  <c r="K612" i="1"/>
  <c r="L612" i="1"/>
  <c r="K613" i="1"/>
  <c r="L613" i="1"/>
  <c r="K614" i="1"/>
  <c r="L614" i="1"/>
  <c r="K615" i="1"/>
  <c r="L615" i="1"/>
  <c r="K616" i="1"/>
  <c r="L616" i="1"/>
  <c r="K617" i="1"/>
  <c r="L617" i="1"/>
  <c r="K618" i="1"/>
  <c r="L618" i="1"/>
  <c r="K619" i="1"/>
  <c r="L619" i="1"/>
  <c r="K620" i="1"/>
  <c r="L620" i="1"/>
  <c r="K621" i="1"/>
  <c r="L621" i="1"/>
  <c r="K622" i="1"/>
  <c r="L622" i="1"/>
  <c r="K623" i="1"/>
  <c r="L623" i="1"/>
  <c r="K624" i="1"/>
  <c r="L624" i="1"/>
  <c r="K625" i="1"/>
  <c r="L625" i="1"/>
  <c r="K626" i="1"/>
  <c r="L626" i="1"/>
  <c r="K627" i="1"/>
  <c r="L627" i="1"/>
  <c r="K628" i="1"/>
  <c r="L628" i="1"/>
  <c r="K629" i="1"/>
  <c r="L629" i="1"/>
  <c r="K630" i="1"/>
  <c r="L630" i="1"/>
  <c r="K631" i="1"/>
  <c r="L631" i="1"/>
  <c r="K632" i="1"/>
  <c r="L632" i="1"/>
  <c r="K633" i="1"/>
  <c r="L633" i="1"/>
  <c r="K634" i="1"/>
  <c r="L634" i="1"/>
  <c r="K635" i="1"/>
  <c r="L635" i="1"/>
  <c r="K636" i="1"/>
  <c r="L636" i="1"/>
  <c r="K637" i="1"/>
  <c r="L637" i="1"/>
  <c r="K638" i="1"/>
  <c r="L638" i="1"/>
  <c r="K639" i="1"/>
  <c r="L639" i="1"/>
  <c r="K640" i="1"/>
  <c r="L640" i="1"/>
  <c r="K641" i="1"/>
  <c r="L641" i="1"/>
  <c r="K642" i="1"/>
  <c r="L642" i="1"/>
  <c r="K643" i="1"/>
  <c r="L643" i="1"/>
  <c r="K644" i="1"/>
  <c r="L644" i="1"/>
  <c r="K645" i="1"/>
  <c r="L645" i="1"/>
  <c r="K646" i="1"/>
  <c r="L646" i="1"/>
  <c r="K647" i="1"/>
  <c r="L647" i="1"/>
  <c r="K648" i="1"/>
  <c r="L648" i="1"/>
  <c r="K649" i="1"/>
  <c r="L649" i="1"/>
  <c r="K650" i="1"/>
  <c r="L650" i="1"/>
  <c r="K651" i="1"/>
  <c r="L651" i="1"/>
  <c r="K652" i="1"/>
  <c r="L652" i="1"/>
  <c r="K653" i="1"/>
  <c r="L653" i="1"/>
  <c r="K654" i="1"/>
  <c r="L654" i="1"/>
  <c r="K655" i="1"/>
  <c r="L655" i="1"/>
  <c r="K656" i="1"/>
  <c r="L656" i="1"/>
  <c r="K657" i="1"/>
  <c r="L657" i="1"/>
  <c r="K658" i="1"/>
  <c r="L658" i="1"/>
  <c r="K659" i="1"/>
  <c r="L659" i="1"/>
  <c r="K660" i="1"/>
  <c r="L660" i="1"/>
  <c r="K661" i="1"/>
  <c r="L661" i="1"/>
  <c r="K662" i="1"/>
  <c r="L662" i="1"/>
  <c r="K663" i="1"/>
  <c r="L663" i="1"/>
  <c r="K664" i="1"/>
  <c r="L664" i="1"/>
  <c r="K665" i="1"/>
  <c r="L665" i="1"/>
  <c r="K666" i="1"/>
  <c r="L666" i="1"/>
  <c r="K667" i="1"/>
  <c r="L667" i="1"/>
  <c r="K668" i="1"/>
  <c r="L668" i="1"/>
  <c r="K669" i="1"/>
  <c r="L669" i="1"/>
  <c r="K670" i="1"/>
  <c r="L670" i="1"/>
  <c r="K671" i="1"/>
  <c r="L671" i="1"/>
  <c r="K672" i="1"/>
  <c r="L672" i="1"/>
  <c r="K673" i="1"/>
  <c r="L673" i="1"/>
  <c r="K674" i="1"/>
  <c r="L674" i="1"/>
  <c r="K675" i="1"/>
  <c r="L675" i="1"/>
  <c r="K676" i="1"/>
  <c r="L676" i="1"/>
  <c r="K677" i="1"/>
  <c r="L677" i="1"/>
  <c r="K678" i="1"/>
  <c r="L678" i="1"/>
  <c r="K679" i="1"/>
  <c r="L679" i="1"/>
  <c r="K680" i="1"/>
  <c r="L680" i="1"/>
  <c r="K681" i="1"/>
  <c r="L681" i="1"/>
  <c r="K682" i="1"/>
  <c r="L682" i="1"/>
  <c r="K683" i="1"/>
  <c r="L683" i="1"/>
  <c r="K684" i="1"/>
  <c r="L684" i="1"/>
  <c r="K685" i="1"/>
  <c r="L685" i="1"/>
  <c r="K686" i="1"/>
  <c r="L686" i="1"/>
  <c r="K687" i="1"/>
  <c r="L687" i="1"/>
  <c r="K688" i="1"/>
  <c r="L688" i="1"/>
  <c r="K689" i="1"/>
  <c r="L689" i="1"/>
  <c r="K690" i="1"/>
  <c r="L690" i="1"/>
  <c r="K691" i="1"/>
  <c r="L691" i="1"/>
  <c r="K692" i="1"/>
  <c r="L692" i="1"/>
  <c r="K693" i="1"/>
  <c r="L693" i="1"/>
  <c r="K694" i="1"/>
  <c r="L694" i="1"/>
  <c r="K695" i="1"/>
  <c r="L695" i="1"/>
  <c r="K696" i="1"/>
  <c r="L696" i="1"/>
  <c r="K697" i="1"/>
  <c r="L697" i="1"/>
  <c r="K698" i="1"/>
  <c r="L698" i="1"/>
  <c r="K699" i="1"/>
  <c r="L699" i="1"/>
  <c r="K700" i="1"/>
  <c r="L700" i="1"/>
  <c r="K701" i="1"/>
  <c r="L701" i="1"/>
  <c r="K702" i="1"/>
  <c r="L702" i="1"/>
  <c r="K703" i="1"/>
  <c r="L703" i="1"/>
  <c r="K704" i="1"/>
  <c r="L704" i="1"/>
  <c r="K705" i="1"/>
  <c r="L705" i="1"/>
  <c r="K706" i="1"/>
  <c r="L706" i="1"/>
  <c r="K707" i="1"/>
  <c r="L707" i="1"/>
  <c r="K708" i="1"/>
  <c r="L708" i="1"/>
  <c r="K709" i="1"/>
  <c r="L709" i="1"/>
  <c r="K710" i="1"/>
  <c r="L710" i="1"/>
  <c r="K711" i="1"/>
  <c r="L711" i="1"/>
  <c r="K712" i="1"/>
  <c r="L712" i="1"/>
  <c r="K713" i="1"/>
  <c r="L713" i="1"/>
  <c r="K714" i="1"/>
  <c r="L714" i="1"/>
  <c r="K715" i="1"/>
  <c r="L715" i="1"/>
  <c r="K716" i="1"/>
  <c r="L716" i="1"/>
  <c r="K717" i="1"/>
  <c r="L717" i="1"/>
  <c r="K718" i="1"/>
  <c r="L718" i="1"/>
  <c r="K719" i="1"/>
  <c r="L719" i="1"/>
  <c r="K720" i="1"/>
  <c r="L720" i="1"/>
  <c r="K721" i="1"/>
  <c r="L721" i="1"/>
  <c r="K722" i="1"/>
  <c r="L722" i="1"/>
  <c r="K723" i="1"/>
  <c r="L723" i="1"/>
  <c r="K724" i="1"/>
  <c r="L724" i="1"/>
  <c r="K725" i="1"/>
  <c r="L725" i="1"/>
  <c r="K726" i="1"/>
  <c r="L726" i="1"/>
  <c r="K727" i="1"/>
  <c r="L727" i="1"/>
  <c r="K728" i="1"/>
  <c r="L728" i="1"/>
  <c r="K729" i="1"/>
  <c r="L729" i="1"/>
  <c r="K730" i="1"/>
  <c r="L730" i="1"/>
  <c r="K731" i="1"/>
  <c r="L731" i="1"/>
  <c r="K732" i="1"/>
  <c r="L732" i="1"/>
  <c r="K733" i="1"/>
  <c r="L733" i="1"/>
  <c r="K734" i="1"/>
  <c r="L734" i="1"/>
  <c r="K735" i="1"/>
  <c r="L735" i="1"/>
  <c r="K736" i="1"/>
  <c r="L736" i="1"/>
  <c r="K737" i="1"/>
  <c r="L737" i="1"/>
  <c r="K738" i="1"/>
  <c r="L738" i="1"/>
  <c r="K739" i="1"/>
  <c r="L739" i="1"/>
  <c r="K740" i="1"/>
  <c r="L740" i="1"/>
  <c r="K741" i="1"/>
  <c r="L741" i="1"/>
  <c r="K742" i="1"/>
  <c r="L742" i="1"/>
  <c r="K743" i="1"/>
  <c r="L743" i="1"/>
  <c r="K744" i="1"/>
  <c r="L744" i="1"/>
  <c r="K745" i="1"/>
  <c r="L745" i="1"/>
  <c r="K746" i="1"/>
  <c r="L746" i="1"/>
  <c r="K747" i="1"/>
  <c r="L747" i="1"/>
  <c r="K748" i="1"/>
  <c r="L748" i="1"/>
  <c r="K749" i="1"/>
  <c r="L749" i="1"/>
  <c r="K750" i="1"/>
  <c r="L750" i="1"/>
  <c r="K751" i="1"/>
  <c r="L751" i="1"/>
  <c r="K752" i="1"/>
  <c r="L752" i="1"/>
  <c r="K753" i="1"/>
  <c r="L753" i="1"/>
  <c r="K754" i="1"/>
  <c r="L754" i="1"/>
  <c r="K755" i="1"/>
  <c r="L755" i="1"/>
  <c r="K756" i="1"/>
  <c r="L756" i="1"/>
  <c r="K757" i="1"/>
  <c r="L757" i="1"/>
  <c r="K758" i="1"/>
  <c r="L758" i="1"/>
  <c r="K759" i="1"/>
  <c r="L759" i="1"/>
  <c r="K760" i="1"/>
  <c r="L760" i="1"/>
  <c r="K761" i="1"/>
  <c r="L761" i="1"/>
  <c r="K762" i="1"/>
  <c r="L762" i="1"/>
  <c r="K763" i="1"/>
  <c r="L763" i="1"/>
  <c r="K764" i="1"/>
  <c r="L764" i="1"/>
  <c r="K765" i="1"/>
  <c r="L765" i="1"/>
  <c r="K766" i="1"/>
  <c r="L766" i="1"/>
  <c r="K767" i="1"/>
  <c r="L767" i="1"/>
  <c r="K768" i="1"/>
  <c r="L768" i="1"/>
  <c r="K769" i="1"/>
  <c r="L769" i="1"/>
  <c r="K770" i="1"/>
  <c r="L770" i="1"/>
  <c r="K771" i="1"/>
  <c r="L771" i="1"/>
  <c r="K772" i="1"/>
  <c r="L772" i="1"/>
  <c r="K773" i="1"/>
  <c r="L773" i="1"/>
  <c r="K774" i="1"/>
  <c r="L774" i="1"/>
  <c r="K775" i="1"/>
  <c r="L775" i="1"/>
  <c r="K776" i="1"/>
  <c r="L776" i="1"/>
  <c r="K777" i="1"/>
  <c r="L777" i="1"/>
  <c r="K778" i="1"/>
  <c r="L778" i="1"/>
  <c r="K779" i="1"/>
  <c r="L779" i="1"/>
  <c r="K780" i="1"/>
  <c r="L780" i="1"/>
  <c r="K781" i="1"/>
  <c r="L781" i="1"/>
  <c r="K782" i="1"/>
  <c r="L782" i="1"/>
  <c r="K783" i="1"/>
  <c r="L783" i="1"/>
  <c r="K784" i="1"/>
  <c r="L784" i="1"/>
  <c r="K785" i="1"/>
  <c r="L785" i="1"/>
  <c r="K786" i="1"/>
  <c r="L786" i="1"/>
  <c r="K787" i="1"/>
  <c r="L787" i="1"/>
  <c r="K788" i="1"/>
  <c r="L788" i="1"/>
  <c r="K789" i="1"/>
  <c r="L789" i="1"/>
  <c r="K790" i="1"/>
  <c r="L790" i="1"/>
  <c r="K791" i="1"/>
  <c r="L791" i="1"/>
  <c r="K792" i="1"/>
  <c r="L792" i="1"/>
  <c r="K793" i="1"/>
  <c r="L793" i="1"/>
  <c r="K794" i="1"/>
  <c r="L794" i="1"/>
  <c r="K795" i="1"/>
  <c r="L795" i="1"/>
  <c r="K796" i="1"/>
  <c r="L796" i="1"/>
  <c r="K797" i="1"/>
  <c r="L797" i="1"/>
  <c r="K798" i="1"/>
  <c r="L798" i="1"/>
  <c r="K799" i="1"/>
  <c r="L799" i="1"/>
  <c r="K800" i="1"/>
  <c r="L800" i="1"/>
  <c r="K801" i="1"/>
  <c r="L801" i="1"/>
  <c r="K802" i="1"/>
  <c r="L802" i="1"/>
  <c r="K803" i="1"/>
  <c r="L803" i="1"/>
  <c r="K804" i="1"/>
  <c r="L804" i="1"/>
  <c r="K805" i="1"/>
  <c r="L805" i="1"/>
  <c r="K806" i="1"/>
  <c r="L806" i="1"/>
  <c r="K807" i="1"/>
  <c r="L807" i="1"/>
  <c r="K808" i="1"/>
  <c r="L808" i="1"/>
  <c r="K809" i="1"/>
  <c r="L809" i="1"/>
  <c r="K810" i="1"/>
  <c r="L810" i="1"/>
  <c r="K811" i="1"/>
  <c r="L811" i="1"/>
  <c r="K812" i="1"/>
  <c r="L812" i="1"/>
  <c r="K813" i="1"/>
  <c r="L813" i="1"/>
  <c r="K814" i="1"/>
  <c r="L814" i="1"/>
  <c r="K815" i="1"/>
  <c r="L815" i="1"/>
  <c r="K816" i="1"/>
  <c r="L816" i="1"/>
  <c r="K817" i="1"/>
  <c r="L817" i="1"/>
  <c r="K818" i="1"/>
  <c r="L818" i="1"/>
  <c r="K819" i="1"/>
  <c r="L819" i="1"/>
  <c r="K820" i="1"/>
  <c r="L820" i="1"/>
  <c r="K821" i="1"/>
  <c r="L821" i="1"/>
  <c r="K822" i="1"/>
  <c r="L822" i="1"/>
  <c r="K823" i="1"/>
  <c r="L823" i="1"/>
  <c r="K824" i="1"/>
  <c r="L824" i="1"/>
  <c r="K825" i="1"/>
  <c r="L825" i="1"/>
  <c r="K826" i="1"/>
  <c r="L826" i="1"/>
  <c r="K827" i="1"/>
  <c r="L827" i="1"/>
  <c r="K828" i="1"/>
  <c r="L828" i="1"/>
  <c r="K829" i="1"/>
  <c r="L829" i="1"/>
  <c r="K830" i="1"/>
  <c r="L830" i="1"/>
  <c r="K831" i="1"/>
  <c r="L831" i="1"/>
  <c r="K832" i="1"/>
  <c r="L832" i="1"/>
  <c r="K833" i="1"/>
  <c r="L833" i="1"/>
  <c r="K834" i="1"/>
  <c r="L834" i="1"/>
  <c r="K835" i="1"/>
  <c r="L835" i="1"/>
  <c r="K836" i="1"/>
  <c r="L836" i="1"/>
  <c r="K837" i="1"/>
  <c r="L837" i="1"/>
  <c r="K838" i="1"/>
  <c r="L838" i="1"/>
  <c r="K839" i="1"/>
  <c r="L839" i="1"/>
  <c r="K840" i="1"/>
  <c r="L840" i="1"/>
  <c r="K841" i="1"/>
  <c r="L841" i="1"/>
  <c r="K842" i="1"/>
  <c r="L842" i="1"/>
  <c r="K843" i="1"/>
  <c r="L843" i="1"/>
  <c r="K844" i="1"/>
  <c r="L844" i="1"/>
  <c r="K845" i="1"/>
  <c r="L845" i="1"/>
  <c r="K846" i="1"/>
  <c r="L846" i="1"/>
  <c r="K847" i="1"/>
  <c r="L847" i="1"/>
  <c r="K848" i="1"/>
  <c r="L848" i="1"/>
  <c r="K849" i="1"/>
  <c r="L849" i="1"/>
  <c r="K850" i="1"/>
  <c r="L850" i="1"/>
  <c r="K851" i="1"/>
  <c r="L851" i="1"/>
  <c r="K852" i="1"/>
  <c r="L852" i="1"/>
  <c r="K853" i="1"/>
  <c r="L853" i="1"/>
  <c r="K854" i="1"/>
  <c r="L854" i="1"/>
  <c r="K855" i="1"/>
  <c r="L855" i="1"/>
  <c r="K856" i="1"/>
  <c r="L856" i="1"/>
  <c r="K857" i="1"/>
  <c r="L857" i="1"/>
  <c r="K858" i="1"/>
  <c r="L858" i="1"/>
  <c r="K859" i="1"/>
  <c r="L859" i="1"/>
  <c r="K860" i="1"/>
  <c r="L860" i="1"/>
  <c r="K861" i="1"/>
  <c r="L861" i="1"/>
  <c r="K862" i="1"/>
  <c r="L862" i="1"/>
  <c r="K863" i="1"/>
  <c r="L863" i="1"/>
  <c r="K864" i="1"/>
  <c r="L864" i="1"/>
  <c r="K865" i="1"/>
  <c r="L865" i="1"/>
  <c r="K866" i="1"/>
  <c r="L866" i="1"/>
  <c r="K867" i="1"/>
  <c r="L867" i="1"/>
  <c r="K868" i="1"/>
  <c r="L868" i="1"/>
  <c r="K869" i="1"/>
  <c r="L869" i="1"/>
  <c r="K870" i="1"/>
  <c r="L870" i="1"/>
  <c r="K871" i="1"/>
  <c r="L871" i="1"/>
  <c r="K872" i="1"/>
  <c r="L872" i="1"/>
  <c r="K873" i="1"/>
  <c r="L873" i="1"/>
  <c r="K874" i="1"/>
  <c r="L874" i="1"/>
  <c r="K875" i="1"/>
  <c r="L875" i="1"/>
  <c r="K876" i="1"/>
  <c r="L876" i="1"/>
  <c r="K877" i="1"/>
  <c r="L877" i="1"/>
  <c r="K878" i="1"/>
  <c r="L878" i="1"/>
  <c r="K879" i="1"/>
  <c r="L879" i="1"/>
  <c r="K880" i="1"/>
  <c r="L880" i="1"/>
  <c r="K881" i="1"/>
  <c r="L881" i="1"/>
  <c r="K882" i="1"/>
  <c r="L882" i="1"/>
  <c r="K883" i="1"/>
  <c r="L883" i="1"/>
  <c r="K884" i="1"/>
  <c r="L884" i="1"/>
  <c r="K885" i="1"/>
  <c r="L885" i="1"/>
  <c r="K886" i="1"/>
  <c r="L886" i="1"/>
  <c r="K887" i="1"/>
  <c r="L887" i="1"/>
  <c r="K888" i="1"/>
  <c r="L888" i="1"/>
  <c r="K889" i="1"/>
  <c r="L889" i="1"/>
  <c r="K890" i="1"/>
  <c r="L890" i="1"/>
  <c r="K891" i="1"/>
  <c r="L891" i="1"/>
  <c r="K892" i="1"/>
  <c r="L892" i="1"/>
  <c r="K893" i="1"/>
  <c r="L893" i="1"/>
  <c r="K894" i="1"/>
  <c r="L894" i="1"/>
  <c r="K895" i="1"/>
  <c r="L895" i="1"/>
  <c r="K896" i="1"/>
  <c r="L896" i="1"/>
  <c r="K897" i="1"/>
  <c r="L897" i="1"/>
  <c r="K898" i="1"/>
  <c r="L898" i="1"/>
  <c r="K899" i="1"/>
  <c r="L899" i="1"/>
  <c r="K900" i="1"/>
  <c r="L900" i="1"/>
  <c r="K901" i="1"/>
  <c r="L901" i="1"/>
  <c r="K902" i="1"/>
  <c r="L902" i="1"/>
  <c r="K903" i="1"/>
  <c r="L903" i="1"/>
  <c r="K904" i="1"/>
  <c r="L904" i="1"/>
  <c r="K905" i="1"/>
  <c r="L905" i="1"/>
  <c r="K906" i="1"/>
  <c r="L906" i="1"/>
  <c r="K907" i="1"/>
  <c r="L907" i="1"/>
  <c r="K908" i="1"/>
  <c r="L908" i="1"/>
  <c r="K909" i="1"/>
  <c r="L909" i="1"/>
  <c r="K910" i="1"/>
  <c r="L910" i="1"/>
  <c r="K911" i="1"/>
  <c r="L911" i="1"/>
  <c r="K912" i="1"/>
  <c r="L912" i="1"/>
  <c r="K913" i="1"/>
  <c r="L913" i="1"/>
  <c r="K914" i="1"/>
  <c r="L914" i="1"/>
  <c r="K915" i="1"/>
  <c r="L915" i="1"/>
  <c r="K916" i="1"/>
  <c r="L916" i="1"/>
  <c r="K917" i="1"/>
  <c r="L917" i="1"/>
  <c r="K918" i="1"/>
  <c r="L918" i="1"/>
  <c r="K919" i="1"/>
  <c r="L919" i="1"/>
  <c r="K920" i="1"/>
  <c r="L920" i="1"/>
  <c r="K921" i="1"/>
  <c r="L921" i="1"/>
  <c r="K922" i="1"/>
  <c r="L922" i="1"/>
  <c r="K923" i="1"/>
  <c r="L923" i="1"/>
  <c r="K924" i="1"/>
  <c r="L924" i="1"/>
  <c r="K925" i="1"/>
  <c r="L925" i="1"/>
  <c r="K926" i="1"/>
  <c r="L926" i="1"/>
  <c r="K927" i="1"/>
  <c r="L927" i="1"/>
  <c r="K928" i="1"/>
  <c r="L928" i="1"/>
  <c r="K929" i="1"/>
  <c r="L929" i="1"/>
  <c r="K930" i="1"/>
  <c r="L930" i="1"/>
  <c r="K931" i="1"/>
  <c r="L931" i="1"/>
  <c r="K932" i="1"/>
  <c r="L932" i="1"/>
  <c r="K933" i="1"/>
  <c r="L933" i="1"/>
  <c r="K934" i="1"/>
  <c r="L934" i="1"/>
  <c r="K935" i="1"/>
  <c r="L935" i="1"/>
  <c r="K936" i="1"/>
  <c r="L936" i="1"/>
  <c r="K937" i="1"/>
  <c r="L937" i="1"/>
  <c r="K938" i="1"/>
  <c r="L938" i="1"/>
  <c r="K939" i="1"/>
  <c r="L939" i="1"/>
  <c r="K940" i="1"/>
  <c r="L940" i="1"/>
  <c r="K941" i="1"/>
  <c r="L941" i="1"/>
  <c r="K942" i="1"/>
  <c r="L942" i="1"/>
  <c r="K943" i="1"/>
  <c r="L943" i="1"/>
  <c r="K944" i="1"/>
  <c r="L944" i="1"/>
  <c r="K945" i="1"/>
  <c r="L945" i="1"/>
  <c r="K946" i="1"/>
  <c r="L946" i="1"/>
  <c r="K947" i="1"/>
  <c r="L947" i="1"/>
  <c r="K948" i="1"/>
  <c r="L948" i="1"/>
  <c r="K949" i="1"/>
  <c r="L949" i="1"/>
  <c r="K950" i="1"/>
  <c r="L950" i="1"/>
  <c r="K951" i="1"/>
  <c r="L951" i="1"/>
  <c r="K952" i="1"/>
  <c r="L952" i="1"/>
  <c r="K953" i="1"/>
  <c r="L953" i="1"/>
  <c r="K954" i="1"/>
  <c r="L954" i="1"/>
  <c r="K955" i="1"/>
  <c r="L955" i="1"/>
  <c r="K956" i="1"/>
  <c r="L956" i="1"/>
  <c r="K957" i="1"/>
  <c r="L957" i="1"/>
  <c r="K958" i="1"/>
  <c r="L958" i="1"/>
  <c r="K959" i="1"/>
  <c r="L959" i="1"/>
  <c r="K960" i="1"/>
  <c r="L960" i="1"/>
  <c r="K961" i="1"/>
  <c r="L961" i="1"/>
  <c r="K962" i="1"/>
  <c r="L962" i="1"/>
  <c r="K963" i="1"/>
  <c r="L963" i="1"/>
  <c r="K964" i="1"/>
  <c r="L964" i="1"/>
  <c r="K965" i="1"/>
  <c r="L965" i="1"/>
  <c r="K966" i="1"/>
  <c r="L966" i="1"/>
  <c r="K967" i="1"/>
  <c r="L967" i="1"/>
  <c r="K968" i="1"/>
  <c r="L968" i="1"/>
  <c r="K969" i="1"/>
  <c r="L969" i="1"/>
  <c r="K970" i="1"/>
  <c r="L970" i="1"/>
  <c r="K971" i="1"/>
  <c r="L971" i="1"/>
  <c r="K972" i="1"/>
  <c r="L972" i="1"/>
  <c r="K973" i="1"/>
  <c r="L973" i="1"/>
  <c r="K974" i="1"/>
  <c r="L974" i="1"/>
  <c r="K975" i="1"/>
  <c r="L975" i="1"/>
  <c r="K976" i="1"/>
  <c r="L976" i="1"/>
  <c r="K977" i="1"/>
  <c r="L977" i="1"/>
  <c r="K978" i="1"/>
  <c r="L978" i="1"/>
  <c r="K979" i="1"/>
  <c r="L979" i="1"/>
  <c r="K980" i="1"/>
  <c r="L980" i="1"/>
  <c r="K981" i="1"/>
  <c r="L981" i="1"/>
  <c r="K982" i="1"/>
  <c r="L982" i="1"/>
  <c r="K983" i="1"/>
  <c r="L983" i="1"/>
  <c r="K984" i="1"/>
  <c r="L984" i="1"/>
  <c r="K985" i="1"/>
  <c r="L985" i="1"/>
  <c r="K986" i="1"/>
  <c r="L986" i="1"/>
  <c r="K987" i="1"/>
  <c r="L987" i="1"/>
  <c r="K988" i="1"/>
  <c r="L988" i="1"/>
  <c r="K989" i="1"/>
  <c r="L989" i="1"/>
  <c r="K990" i="1"/>
  <c r="L990" i="1"/>
  <c r="K991" i="1"/>
  <c r="L991" i="1"/>
  <c r="K992" i="1"/>
  <c r="L992" i="1"/>
  <c r="K993" i="1"/>
  <c r="L993" i="1"/>
  <c r="K994" i="1"/>
  <c r="L994" i="1"/>
  <c r="K995" i="1"/>
  <c r="L995" i="1"/>
  <c r="K996" i="1"/>
  <c r="L996" i="1"/>
  <c r="K997" i="1"/>
  <c r="L997" i="1"/>
  <c r="K998" i="1"/>
  <c r="L998" i="1"/>
  <c r="K999" i="1"/>
  <c r="L999" i="1"/>
  <c r="K1000" i="1"/>
  <c r="L1000" i="1"/>
  <c r="K1001" i="1"/>
  <c r="L1001" i="1"/>
  <c r="K1002" i="1"/>
  <c r="L1002" i="1"/>
  <c r="K1003" i="1"/>
  <c r="L1003" i="1"/>
  <c r="K1004" i="1"/>
  <c r="L1004" i="1"/>
  <c r="K1005" i="1"/>
  <c r="L1005" i="1"/>
  <c r="K1006" i="1"/>
  <c r="L1006" i="1"/>
  <c r="K1007" i="1"/>
  <c r="L1007" i="1"/>
  <c r="K1008" i="1"/>
  <c r="L1008" i="1"/>
  <c r="K1009" i="1"/>
  <c r="L1009" i="1"/>
  <c r="K1010" i="1"/>
  <c r="L1010" i="1"/>
  <c r="K1011" i="1"/>
  <c r="L1011" i="1"/>
  <c r="K1012" i="1"/>
  <c r="L1012" i="1"/>
  <c r="K1013" i="1"/>
  <c r="L1013" i="1"/>
  <c r="K1014" i="1"/>
  <c r="L1014" i="1"/>
  <c r="K1015" i="1"/>
  <c r="L1015" i="1"/>
  <c r="K1016" i="1"/>
  <c r="L1016" i="1"/>
  <c r="K1017" i="1"/>
  <c r="L1017" i="1"/>
  <c r="K1018" i="1"/>
  <c r="L1018" i="1"/>
  <c r="K1019" i="1"/>
  <c r="L1019" i="1"/>
  <c r="K1020" i="1"/>
  <c r="L1020" i="1"/>
  <c r="K1021" i="1"/>
  <c r="L1021" i="1"/>
  <c r="K1022" i="1"/>
  <c r="L1022" i="1"/>
  <c r="K1023" i="1"/>
  <c r="L1023" i="1"/>
  <c r="K1024" i="1"/>
  <c r="L1024" i="1"/>
  <c r="K1025" i="1"/>
  <c r="L1025" i="1"/>
  <c r="K1026" i="1"/>
  <c r="L1026" i="1"/>
  <c r="K1027" i="1"/>
  <c r="L1027" i="1"/>
  <c r="K1028" i="1"/>
  <c r="L1028" i="1"/>
  <c r="K1029" i="1"/>
  <c r="L1029" i="1"/>
  <c r="K1030" i="1"/>
  <c r="L1030" i="1"/>
  <c r="K1031" i="1"/>
  <c r="L1031" i="1"/>
  <c r="K1032" i="1"/>
  <c r="L1032" i="1"/>
  <c r="K1033" i="1"/>
  <c r="L1033" i="1"/>
  <c r="K1034" i="1"/>
  <c r="L1034" i="1"/>
  <c r="K1035" i="1"/>
  <c r="L1035" i="1"/>
  <c r="K1036" i="1"/>
  <c r="L1036" i="1"/>
  <c r="K1037" i="1"/>
  <c r="L1037" i="1"/>
  <c r="K1038" i="1"/>
  <c r="L1038" i="1"/>
  <c r="K1039" i="1"/>
  <c r="L1039" i="1"/>
  <c r="K1040" i="1"/>
  <c r="L1040" i="1"/>
  <c r="K1041" i="1"/>
  <c r="L1041" i="1"/>
  <c r="K1042" i="1"/>
  <c r="L1042" i="1"/>
  <c r="K1043" i="1"/>
  <c r="L1043" i="1"/>
  <c r="K1044" i="1"/>
  <c r="L1044" i="1"/>
  <c r="K1045" i="1"/>
  <c r="L1045" i="1"/>
  <c r="K1046" i="1"/>
  <c r="L1046" i="1"/>
  <c r="K1047" i="1"/>
  <c r="L1047" i="1"/>
  <c r="K1048" i="1"/>
  <c r="L1048" i="1"/>
  <c r="K1049" i="1"/>
  <c r="L1049" i="1"/>
  <c r="K1050" i="1"/>
  <c r="L1050" i="1"/>
  <c r="K1051" i="1"/>
  <c r="L1051" i="1"/>
  <c r="K1052" i="1"/>
  <c r="L1052" i="1"/>
  <c r="K1053" i="1"/>
  <c r="L1053" i="1"/>
  <c r="K1054" i="1"/>
  <c r="L1054" i="1"/>
  <c r="K1055" i="1"/>
  <c r="L1055" i="1"/>
  <c r="K1056" i="1"/>
  <c r="L1056" i="1"/>
  <c r="K1057" i="1"/>
  <c r="L1057" i="1"/>
  <c r="K1058" i="1"/>
  <c r="L1058" i="1"/>
  <c r="K1059" i="1"/>
  <c r="L1059" i="1"/>
  <c r="K1060" i="1"/>
  <c r="L1060" i="1"/>
  <c r="K1061" i="1"/>
  <c r="L1061" i="1"/>
  <c r="K1062" i="1"/>
  <c r="L1062" i="1"/>
  <c r="K1063" i="1"/>
  <c r="L1063" i="1"/>
  <c r="K1064" i="1"/>
  <c r="L1064" i="1"/>
  <c r="K1065" i="1"/>
  <c r="L1065" i="1"/>
  <c r="K1066" i="1"/>
  <c r="L1066" i="1"/>
  <c r="K1067" i="1"/>
  <c r="L1067" i="1"/>
  <c r="K1068" i="1"/>
  <c r="L1068" i="1"/>
  <c r="K1069" i="1"/>
  <c r="L1069" i="1"/>
  <c r="K1070" i="1"/>
  <c r="L1070" i="1"/>
  <c r="K1071" i="1"/>
  <c r="L1071" i="1"/>
  <c r="K1072" i="1"/>
  <c r="L1072" i="1"/>
  <c r="K1073" i="1"/>
  <c r="L1073" i="1"/>
  <c r="K1074" i="1"/>
  <c r="L1074" i="1"/>
  <c r="K1075" i="1"/>
  <c r="L1075" i="1"/>
  <c r="K1076" i="1"/>
  <c r="L1076" i="1"/>
  <c r="K1077" i="1"/>
  <c r="L1077" i="1"/>
  <c r="K1078" i="1"/>
  <c r="L1078" i="1"/>
  <c r="K1079" i="1"/>
  <c r="L1079" i="1"/>
  <c r="K1080" i="1"/>
  <c r="L1080" i="1"/>
  <c r="K1081" i="1"/>
  <c r="L1081" i="1"/>
  <c r="K1082" i="1"/>
  <c r="L1082" i="1"/>
  <c r="K1083" i="1"/>
  <c r="L1083" i="1"/>
  <c r="K1084" i="1"/>
  <c r="L1084" i="1"/>
  <c r="K1085" i="1"/>
  <c r="L1085" i="1"/>
  <c r="K1086" i="1"/>
  <c r="L1086" i="1"/>
  <c r="K1087" i="1"/>
  <c r="L1087" i="1"/>
  <c r="K1088" i="1"/>
  <c r="L1088" i="1"/>
  <c r="K1089" i="1"/>
  <c r="L1089" i="1"/>
  <c r="K1090" i="1"/>
  <c r="L1090" i="1"/>
  <c r="K1091" i="1"/>
  <c r="L1091" i="1"/>
  <c r="K1092" i="1"/>
  <c r="L1092" i="1"/>
  <c r="K1093" i="1"/>
  <c r="L1093" i="1"/>
  <c r="K1094" i="1"/>
  <c r="L1094" i="1"/>
  <c r="K1095" i="1"/>
  <c r="L1095" i="1"/>
  <c r="K1096" i="1"/>
  <c r="L1096" i="1"/>
  <c r="K1097" i="1"/>
  <c r="L1097" i="1"/>
  <c r="K1099" i="1"/>
  <c r="L1099" i="1"/>
  <c r="K1100" i="1"/>
  <c r="L1100" i="1"/>
  <c r="K1101" i="1"/>
  <c r="L1101" i="1"/>
  <c r="K1102" i="1"/>
  <c r="L1102" i="1"/>
  <c r="K1103" i="1"/>
  <c r="L1103" i="1"/>
  <c r="K1104" i="1"/>
  <c r="L1104" i="1"/>
  <c r="K1105" i="1"/>
  <c r="L1105" i="1"/>
  <c r="K1106" i="1"/>
  <c r="L1106" i="1"/>
  <c r="K1107" i="1"/>
  <c r="L1107" i="1"/>
  <c r="K1108" i="1"/>
  <c r="L1108" i="1"/>
  <c r="K1109" i="1"/>
  <c r="L1109" i="1"/>
  <c r="K1110" i="1"/>
  <c r="L1110" i="1"/>
  <c r="K1111" i="1"/>
  <c r="L1111" i="1"/>
  <c r="K1112" i="1"/>
  <c r="L1112" i="1"/>
  <c r="K1113" i="1"/>
  <c r="L1113" i="1"/>
  <c r="K1114" i="1"/>
  <c r="L1114" i="1"/>
  <c r="K1115" i="1"/>
  <c r="L1115" i="1"/>
  <c r="K1116" i="1"/>
  <c r="L1116" i="1"/>
  <c r="K1117" i="1"/>
  <c r="L1117" i="1"/>
  <c r="K1118" i="1"/>
  <c r="L1118" i="1"/>
  <c r="K1119" i="1"/>
  <c r="L1119" i="1"/>
  <c r="K1120" i="1"/>
  <c r="L1120" i="1"/>
  <c r="K1121" i="1"/>
  <c r="L1121" i="1"/>
  <c r="K1122" i="1"/>
  <c r="L1122" i="1"/>
  <c r="K1123" i="1"/>
  <c r="L1123" i="1"/>
  <c r="K1124" i="1"/>
  <c r="L1124" i="1"/>
  <c r="K1125" i="1"/>
  <c r="L1125" i="1"/>
  <c r="K1126" i="1"/>
  <c r="L1126" i="1"/>
  <c r="K1127" i="1"/>
  <c r="L1127" i="1"/>
  <c r="K1128" i="1"/>
  <c r="L1128" i="1"/>
  <c r="K1129" i="1"/>
  <c r="L1129" i="1"/>
  <c r="K1130" i="1"/>
  <c r="L1130" i="1"/>
  <c r="K1131" i="1"/>
  <c r="L1131" i="1"/>
  <c r="K1132" i="1"/>
  <c r="L1132" i="1"/>
  <c r="K1133" i="1"/>
  <c r="L1133" i="1"/>
  <c r="K1134" i="1"/>
  <c r="L1134" i="1"/>
  <c r="K1135" i="1"/>
  <c r="L1135" i="1"/>
  <c r="K1136" i="1"/>
  <c r="L1136" i="1"/>
  <c r="K1137" i="1"/>
  <c r="L1137" i="1"/>
  <c r="K1138" i="1"/>
  <c r="L1138" i="1"/>
  <c r="K1139" i="1"/>
  <c r="L1139" i="1"/>
  <c r="K1140" i="1"/>
  <c r="L1140" i="1"/>
  <c r="K1141" i="1"/>
  <c r="L1141" i="1"/>
  <c r="K1142" i="1"/>
  <c r="L1142" i="1"/>
  <c r="K1144" i="1"/>
  <c r="L1144" i="1"/>
  <c r="K1145" i="1"/>
  <c r="L1145" i="1"/>
  <c r="K1146" i="1"/>
  <c r="L1146" i="1"/>
  <c r="K1147" i="1"/>
  <c r="L1147" i="1"/>
  <c r="K1148" i="1"/>
  <c r="L1148" i="1"/>
  <c r="K1149" i="1"/>
  <c r="L1149" i="1"/>
  <c r="K1150" i="1"/>
  <c r="L1150" i="1"/>
  <c r="K1151" i="1"/>
  <c r="L1151" i="1"/>
  <c r="K1152" i="1"/>
  <c r="L1152" i="1"/>
  <c r="K1153" i="1"/>
  <c r="L1153" i="1"/>
  <c r="K1154" i="1"/>
  <c r="L1154" i="1"/>
  <c r="K1155" i="1"/>
  <c r="L1155" i="1"/>
  <c r="K1156" i="1"/>
  <c r="L1156" i="1"/>
  <c r="K1157" i="1"/>
  <c r="L1157" i="1"/>
  <c r="K1158" i="1"/>
  <c r="L1158" i="1"/>
  <c r="K1159" i="1"/>
  <c r="L1159" i="1"/>
  <c r="K1160" i="1"/>
  <c r="L1160" i="1"/>
  <c r="K1161" i="1"/>
  <c r="L1161" i="1"/>
  <c r="K1162" i="1"/>
  <c r="L1162" i="1"/>
  <c r="K1163" i="1"/>
  <c r="L1163" i="1"/>
  <c r="K1164" i="1"/>
  <c r="L1164" i="1"/>
  <c r="K1165" i="1"/>
  <c r="L1165" i="1"/>
  <c r="K1166" i="1"/>
  <c r="L1166" i="1"/>
  <c r="K1167" i="1"/>
  <c r="L1167" i="1"/>
  <c r="K1168" i="1"/>
  <c r="L1168" i="1"/>
  <c r="K1169" i="1"/>
  <c r="L1169" i="1"/>
  <c r="K1170" i="1"/>
  <c r="L1170" i="1"/>
  <c r="K1171" i="1"/>
  <c r="L1171" i="1"/>
  <c r="K1172" i="1"/>
  <c r="L1172" i="1"/>
  <c r="K1173" i="1"/>
  <c r="L1173" i="1"/>
  <c r="K1174" i="1"/>
  <c r="L1174" i="1"/>
  <c r="K1175" i="1"/>
  <c r="L1175" i="1"/>
  <c r="K1176" i="1"/>
  <c r="L1176" i="1"/>
  <c r="K1177" i="1"/>
  <c r="L1177" i="1"/>
  <c r="K1178" i="1"/>
  <c r="L1178" i="1"/>
  <c r="K1179" i="1"/>
  <c r="L1179" i="1"/>
  <c r="K1180" i="1"/>
  <c r="L1180" i="1"/>
  <c r="K1181" i="1"/>
  <c r="L1181" i="1"/>
  <c r="K1182" i="1"/>
  <c r="L1182" i="1"/>
  <c r="K1183" i="1"/>
  <c r="L1183" i="1"/>
  <c r="K1184" i="1"/>
  <c r="L1184" i="1"/>
  <c r="K1185" i="1"/>
  <c r="L1185" i="1"/>
  <c r="K1186" i="1"/>
  <c r="L1186" i="1"/>
  <c r="K1187" i="1"/>
  <c r="L1187" i="1"/>
  <c r="K1188" i="1"/>
  <c r="L1188" i="1"/>
  <c r="K1189" i="1"/>
  <c r="L1189" i="1"/>
  <c r="K1190" i="1"/>
  <c r="L1190" i="1"/>
  <c r="K1191" i="1"/>
  <c r="L1191" i="1"/>
  <c r="K1192" i="1"/>
  <c r="L1192" i="1"/>
  <c r="K1193" i="1"/>
  <c r="L1193" i="1"/>
  <c r="K1194" i="1"/>
  <c r="L1194" i="1"/>
  <c r="K1195" i="1"/>
  <c r="L1195" i="1"/>
  <c r="K1196" i="1"/>
  <c r="L1196" i="1"/>
  <c r="K1197" i="1"/>
  <c r="L1197" i="1"/>
  <c r="K1198" i="1"/>
  <c r="L1198" i="1"/>
  <c r="K1199" i="1"/>
  <c r="L1199" i="1"/>
  <c r="K1200" i="1"/>
  <c r="L1200" i="1"/>
  <c r="K1201" i="1"/>
  <c r="L1201" i="1"/>
  <c r="K1202" i="1"/>
  <c r="L1202" i="1"/>
  <c r="K1203" i="1"/>
  <c r="L1203" i="1"/>
  <c r="K1204" i="1"/>
  <c r="L1204" i="1"/>
  <c r="K1205" i="1"/>
  <c r="L1205" i="1"/>
  <c r="K1206" i="1"/>
  <c r="L1206" i="1"/>
  <c r="K1207" i="1"/>
  <c r="L1207" i="1"/>
  <c r="K1208" i="1"/>
  <c r="L1208" i="1"/>
  <c r="K1209" i="1"/>
  <c r="L1209" i="1"/>
  <c r="K1210" i="1"/>
  <c r="L1210" i="1"/>
  <c r="K1211" i="1"/>
  <c r="L1211" i="1"/>
  <c r="K1212" i="1"/>
  <c r="L1212" i="1"/>
  <c r="K1213" i="1"/>
  <c r="L1213" i="1"/>
  <c r="K1214" i="1"/>
  <c r="L1214" i="1"/>
  <c r="K1215" i="1"/>
  <c r="L1215" i="1"/>
  <c r="K1216" i="1"/>
  <c r="L1216" i="1"/>
  <c r="K1217" i="1"/>
  <c r="L1217" i="1"/>
  <c r="K1218" i="1"/>
  <c r="L1218" i="1"/>
  <c r="K1219" i="1"/>
  <c r="L1219" i="1"/>
  <c r="K1220" i="1"/>
  <c r="L1220" i="1"/>
  <c r="K1221" i="1"/>
  <c r="L1221" i="1"/>
  <c r="K1222" i="1"/>
  <c r="L1222" i="1"/>
  <c r="K1223" i="1"/>
  <c r="L1223" i="1"/>
  <c r="K1224" i="1"/>
  <c r="L1224" i="1"/>
  <c r="K1225" i="1"/>
  <c r="L1225" i="1"/>
  <c r="K1226" i="1"/>
  <c r="L1226" i="1"/>
  <c r="K1227" i="1"/>
  <c r="L1227" i="1"/>
  <c r="K1228" i="1"/>
  <c r="L1228" i="1"/>
  <c r="K1229" i="1"/>
  <c r="L1229" i="1"/>
  <c r="K1230" i="1"/>
  <c r="L1230" i="1"/>
  <c r="K1231" i="1"/>
  <c r="L1231" i="1"/>
  <c r="K1232" i="1"/>
  <c r="L1232" i="1"/>
  <c r="K1233" i="1"/>
  <c r="L1233" i="1"/>
  <c r="K1234" i="1"/>
  <c r="L1234" i="1"/>
  <c r="K1235" i="1"/>
  <c r="L1235" i="1"/>
  <c r="K1236" i="1"/>
  <c r="L1236" i="1"/>
  <c r="K1237" i="1"/>
  <c r="L1237" i="1"/>
  <c r="K1238" i="1"/>
  <c r="L1238" i="1"/>
  <c r="K1239" i="1"/>
  <c r="L1239" i="1"/>
  <c r="K1240" i="1"/>
  <c r="L1240" i="1"/>
  <c r="K1241" i="1"/>
  <c r="L1241" i="1"/>
  <c r="K1242" i="1"/>
  <c r="L1242" i="1"/>
  <c r="K1243" i="1"/>
  <c r="L1243" i="1"/>
  <c r="K1244" i="1"/>
  <c r="L1244" i="1"/>
  <c r="K1245" i="1"/>
  <c r="L1245" i="1"/>
  <c r="K1246" i="1"/>
  <c r="L1246" i="1"/>
  <c r="K1247" i="1"/>
  <c r="L1247" i="1"/>
  <c r="K1248" i="1"/>
  <c r="L1248" i="1"/>
  <c r="K1249" i="1"/>
  <c r="L1249" i="1"/>
  <c r="K1250" i="1"/>
  <c r="L1250" i="1"/>
  <c r="K1251" i="1"/>
  <c r="L1251" i="1"/>
  <c r="K1252" i="1"/>
  <c r="L1252" i="1"/>
  <c r="K1253" i="1"/>
  <c r="L1253" i="1"/>
  <c r="K1254" i="1"/>
  <c r="L1254" i="1"/>
  <c r="K1255" i="1"/>
  <c r="L1255" i="1"/>
  <c r="K1256" i="1"/>
  <c r="L1256" i="1"/>
  <c r="K1257" i="1"/>
  <c r="L1257" i="1"/>
  <c r="K1258" i="1"/>
  <c r="L1258" i="1"/>
  <c r="K1259" i="1"/>
  <c r="L1259" i="1"/>
  <c r="K1260" i="1"/>
  <c r="L1260" i="1"/>
  <c r="K1261" i="1"/>
  <c r="L1261" i="1"/>
  <c r="K1262" i="1"/>
  <c r="L1262" i="1"/>
  <c r="K1263" i="1"/>
  <c r="L1263" i="1"/>
  <c r="K1264" i="1"/>
  <c r="L1264" i="1"/>
  <c r="K1265" i="1"/>
  <c r="L1265" i="1"/>
  <c r="K1266" i="1"/>
  <c r="L1266" i="1"/>
  <c r="K1267" i="1"/>
  <c r="L1267" i="1"/>
  <c r="K1268" i="1"/>
  <c r="L1268" i="1"/>
  <c r="K1269" i="1"/>
  <c r="L1269" i="1"/>
  <c r="K1270" i="1"/>
  <c r="L1270" i="1"/>
  <c r="K1271" i="1"/>
  <c r="L1271" i="1"/>
  <c r="K1272" i="1"/>
  <c r="L1272" i="1"/>
  <c r="K1273" i="1"/>
  <c r="L1273" i="1"/>
  <c r="K1274" i="1"/>
  <c r="L1274" i="1"/>
  <c r="K1275" i="1"/>
  <c r="L1275" i="1"/>
  <c r="K1276" i="1"/>
  <c r="L1276" i="1"/>
  <c r="K1277" i="1"/>
  <c r="L1277" i="1"/>
  <c r="K1278" i="1"/>
  <c r="L1278" i="1"/>
  <c r="K1279" i="1"/>
  <c r="L1279" i="1"/>
  <c r="K1280" i="1"/>
  <c r="L1280" i="1"/>
  <c r="L36" i="1" l="1"/>
  <c r="K36" i="1"/>
  <c r="H19" i="1" l="1"/>
  <c r="H18" i="1"/>
  <c r="H6" i="1"/>
  <c r="H7" i="1"/>
  <c r="H8" i="1"/>
  <c r="H9" i="1"/>
  <c r="H10" i="1"/>
  <c r="H11" i="1"/>
  <c r="H12" i="1"/>
  <c r="H13" i="1"/>
  <c r="H14" i="1"/>
  <c r="H15" i="1"/>
  <c r="H16" i="1"/>
  <c r="H17" i="1"/>
  <c r="H5" i="1" l="1"/>
</calcChain>
</file>

<file path=xl/sharedStrings.xml><?xml version="1.0" encoding="utf-8"?>
<sst xmlns="http://schemas.openxmlformats.org/spreadsheetml/2006/main" count="7854" uniqueCount="1523">
  <si>
    <r>
      <rPr>
        <sz val="16"/>
        <color theme="0"/>
        <rFont val="Open Sans ExtraBold"/>
        <family val="2"/>
        <charset val="238"/>
      </rPr>
      <t>TWOJE ZAMÓWIENIE</t>
    </r>
    <r>
      <rPr>
        <sz val="14"/>
        <color theme="0"/>
        <rFont val="Open Sans ExtraBold"/>
        <family val="2"/>
        <charset val="238"/>
      </rPr>
      <t xml:space="preserve">
</t>
    </r>
    <r>
      <rPr>
        <sz val="12"/>
        <color theme="0"/>
        <rFont val="Open Sans Light"/>
        <family val="2"/>
        <charset val="238"/>
      </rPr>
      <t>YOUR ORDER</t>
    </r>
  </si>
  <si>
    <r>
      <rPr>
        <sz val="14"/>
        <color theme="0"/>
        <rFont val="Open Sans Bold"/>
        <charset val="238"/>
      </rPr>
      <t>POJEMNIK</t>
    </r>
    <r>
      <rPr>
        <sz val="14"/>
        <color theme="0"/>
        <rFont val="Open Sans SemiBold"/>
        <family val="2"/>
      </rPr>
      <t xml:space="preserve">
</t>
    </r>
    <r>
      <rPr>
        <sz val="12"/>
        <color theme="0"/>
        <rFont val="Open Sans Light"/>
        <family val="2"/>
        <charset val="238"/>
      </rPr>
      <t>CONTAINER</t>
    </r>
  </si>
  <si>
    <r>
      <rPr>
        <b/>
        <sz val="14"/>
        <color theme="0"/>
        <rFont val="Open Sans Regular"/>
        <charset val="238"/>
      </rPr>
      <t>ILOŚĆ</t>
    </r>
    <r>
      <rPr>
        <sz val="14"/>
        <color theme="0"/>
        <rFont val="Calibri"/>
        <family val="2"/>
        <charset val="238"/>
        <scheme val="minor"/>
      </rPr>
      <t xml:space="preserve">
</t>
    </r>
    <r>
      <rPr>
        <sz val="12"/>
        <color theme="0"/>
        <rFont val="Open Sans Light"/>
        <family val="2"/>
        <charset val="238"/>
      </rPr>
      <t>AMOUNT</t>
    </r>
  </si>
  <si>
    <t>C1,5</t>
  </si>
  <si>
    <t>C2</t>
  </si>
  <si>
    <t>C3</t>
  </si>
  <si>
    <t>C4</t>
  </si>
  <si>
    <t>C5</t>
  </si>
  <si>
    <r>
      <rPr>
        <b/>
        <sz val="18"/>
        <color theme="1"/>
        <rFont val="Open Sans ExtraBold"/>
        <family val="2"/>
        <charset val="238"/>
      </rPr>
      <t>ZAWARTOŚĆ</t>
    </r>
    <r>
      <rPr>
        <b/>
        <sz val="14"/>
        <color theme="1"/>
        <rFont val="Open Sans Bold"/>
        <charset val="238"/>
      </rPr>
      <t xml:space="preserve">
</t>
    </r>
    <r>
      <rPr>
        <sz val="14"/>
        <color theme="1"/>
        <rFont val="Open Sans Light"/>
        <family val="2"/>
        <charset val="238"/>
      </rPr>
      <t>CONTENT</t>
    </r>
  </si>
  <si>
    <t>C5/C7,5</t>
  </si>
  <si>
    <t>C7,5</t>
  </si>
  <si>
    <r>
      <rPr>
        <sz val="16"/>
        <color theme="1"/>
        <rFont val="Calibri"/>
        <family val="2"/>
        <charset val="238"/>
        <scheme val="minor"/>
      </rPr>
      <t>DOROSŁE byliny i trawy w pojemnikach</t>
    </r>
    <r>
      <rPr>
        <sz val="14"/>
        <color theme="1"/>
        <rFont val="Calibri"/>
        <family val="2"/>
        <charset val="238"/>
        <scheme val="minor"/>
      </rPr>
      <t xml:space="preserve">
ADULT perennials and grasses in containers</t>
    </r>
  </si>
  <si>
    <t>C7,5/C10</t>
  </si>
  <si>
    <t>DOROSŁE rośliny iglaste w pojemnikach
ADULT conifers in containers</t>
  </si>
  <si>
    <t>C10</t>
  </si>
  <si>
    <r>
      <rPr>
        <sz val="16"/>
        <color theme="1"/>
        <rFont val="Calibri"/>
        <family val="2"/>
        <charset val="238"/>
        <scheme val="minor"/>
      </rPr>
      <t>DOROSŁE rośliny iglaste szczepione w pojemnikach</t>
    </r>
    <r>
      <rPr>
        <sz val="14"/>
        <color theme="1"/>
        <rFont val="Calibri"/>
        <family val="2"/>
        <charset val="238"/>
        <scheme val="minor"/>
      </rPr>
      <t xml:space="preserve">
ADULT conifers grafted in containers</t>
    </r>
  </si>
  <si>
    <t>C15</t>
  </si>
  <si>
    <r>
      <rPr>
        <sz val="16"/>
        <color theme="1"/>
        <rFont val="Calibri"/>
        <family val="2"/>
        <charset val="238"/>
        <scheme val="minor"/>
      </rPr>
      <t>DOROSŁE rośliny liściaste w pojemnikach</t>
    </r>
    <r>
      <rPr>
        <sz val="14"/>
        <color theme="1"/>
        <rFont val="Calibri"/>
        <family val="2"/>
        <charset val="238"/>
        <scheme val="minor"/>
      </rPr>
      <t xml:space="preserve">
ADULT deciduous plants in containers</t>
    </r>
  </si>
  <si>
    <t>C20</t>
  </si>
  <si>
    <r>
      <rPr>
        <sz val="16"/>
        <color theme="1"/>
        <rFont val="Calibri"/>
        <family val="2"/>
        <charset val="238"/>
        <scheme val="minor"/>
      </rPr>
      <t>DOROSŁE rośliny owocowe w pojemnikach</t>
    </r>
    <r>
      <rPr>
        <sz val="14"/>
        <color theme="1"/>
        <rFont val="Calibri"/>
        <family val="2"/>
        <charset val="238"/>
        <scheme val="minor"/>
      </rPr>
      <t xml:space="preserve">
ADULT fruit plants in containers</t>
    </r>
  </si>
  <si>
    <t>C25</t>
  </si>
  <si>
    <r>
      <rPr>
        <sz val="16"/>
        <color theme="1"/>
        <rFont val="Calibri"/>
        <family val="2"/>
        <charset val="238"/>
        <scheme val="minor"/>
      </rPr>
      <t>DOROSŁE krzewinki w pojemnikach</t>
    </r>
    <r>
      <rPr>
        <sz val="14"/>
        <color theme="1"/>
        <rFont val="Calibri"/>
        <family val="2"/>
        <charset val="238"/>
        <scheme val="minor"/>
      </rPr>
      <t xml:space="preserve">
ADULT shrublets in containers</t>
    </r>
  </si>
  <si>
    <t>C27</t>
  </si>
  <si>
    <r>
      <rPr>
        <sz val="16"/>
        <color theme="1"/>
        <rFont val="Calibri"/>
        <family val="2"/>
        <charset val="238"/>
        <scheme val="minor"/>
      </rPr>
      <t>DOROSŁE pnącza w pojemnikach</t>
    </r>
    <r>
      <rPr>
        <sz val="14"/>
        <color theme="1"/>
        <rFont val="Calibri"/>
        <family val="2"/>
        <charset val="238"/>
        <scheme val="minor"/>
      </rPr>
      <t xml:space="preserve">
ADULT climbers in containers</t>
    </r>
  </si>
  <si>
    <r>
      <rPr>
        <sz val="14"/>
        <color theme="1"/>
        <rFont val="Open Sans Bold"/>
        <charset val="238"/>
      </rPr>
      <t>SUMA PLN</t>
    </r>
    <r>
      <rPr>
        <sz val="14"/>
        <color theme="1"/>
        <rFont val="Open Sans Light"/>
        <family val="2"/>
      </rPr>
      <t xml:space="preserve">
</t>
    </r>
    <r>
      <rPr>
        <sz val="12"/>
        <color theme="1"/>
        <rFont val="Open Sans Light"/>
        <family val="2"/>
        <charset val="238"/>
      </rPr>
      <t>TOTAL PLN</t>
    </r>
  </si>
  <si>
    <r>
      <rPr>
        <sz val="18"/>
        <color theme="1"/>
        <rFont val="Open Sans ExtraBold"/>
        <family val="2"/>
        <charset val="238"/>
      </rPr>
      <t>SKRÓTY ZAWARTE W OFERCIE</t>
    </r>
    <r>
      <rPr>
        <sz val="18"/>
        <color theme="1"/>
        <rFont val="Calibri"/>
        <family val="2"/>
        <charset val="238"/>
        <scheme val="minor"/>
      </rPr>
      <t xml:space="preserve">
</t>
    </r>
    <r>
      <rPr>
        <sz val="14"/>
        <color theme="1"/>
        <rFont val="Open Sans Light"/>
        <family val="2"/>
        <charset val="238"/>
      </rPr>
      <t>ABBREVIATIONS INCLUDED IN THE OFFER</t>
    </r>
  </si>
  <si>
    <r>
      <rPr>
        <sz val="14"/>
        <color theme="1"/>
        <rFont val="Open Sans Bold"/>
        <charset val="238"/>
      </rPr>
      <t>SUMA EUR</t>
    </r>
    <r>
      <rPr>
        <sz val="14"/>
        <color theme="1"/>
        <rFont val="Open Sans Light"/>
        <family val="2"/>
        <charset val="238"/>
      </rPr>
      <t xml:space="preserve">
</t>
    </r>
    <r>
      <rPr>
        <sz val="12"/>
        <color theme="1"/>
        <rFont val="Open Sans Light"/>
        <family val="2"/>
        <charset val="238"/>
      </rPr>
      <t>TOTAL EUR</t>
    </r>
  </si>
  <si>
    <r>
      <rPr>
        <b/>
        <sz val="14"/>
        <color theme="1"/>
        <rFont val="Open Sans"/>
        <family val="2"/>
        <charset val="238"/>
      </rPr>
      <t xml:space="preserve">DWARF </t>
    </r>
    <r>
      <rPr>
        <sz val="14"/>
        <color theme="1"/>
        <rFont val="Open Sans"/>
        <family val="2"/>
        <charset val="238"/>
      </rPr>
      <t>- forma karłowa</t>
    </r>
  </si>
  <si>
    <r>
      <rPr>
        <b/>
        <sz val="14"/>
        <color theme="1"/>
        <rFont val="Open Sans"/>
        <family val="2"/>
        <charset val="238"/>
      </rPr>
      <t>FEMALE</t>
    </r>
    <r>
      <rPr>
        <sz val="14"/>
        <color theme="1"/>
        <rFont val="Open Sans"/>
        <family val="2"/>
        <charset val="238"/>
      </rPr>
      <t xml:space="preserve"> - odmiana żeńska</t>
    </r>
  </si>
  <si>
    <r>
      <rPr>
        <b/>
        <sz val="14"/>
        <color rgb="FF000000"/>
        <rFont val="Open Sans"/>
        <family val="2"/>
        <charset val="238"/>
      </rPr>
      <t>FRESH POT</t>
    </r>
    <r>
      <rPr>
        <sz val="14"/>
        <color rgb="FF000000"/>
        <rFont val="Open Sans"/>
        <family val="2"/>
        <charset val="238"/>
      </rPr>
      <t xml:space="preserve"> - roślina posadzona jesienią 2025 | Plants planted in autumn 2025</t>
    </r>
  </si>
  <si>
    <r>
      <rPr>
        <b/>
        <sz val="14"/>
        <color theme="1"/>
        <rFont val="Open Sans"/>
        <family val="2"/>
        <charset val="238"/>
      </rPr>
      <t>GRAFTED</t>
    </r>
    <r>
      <rPr>
        <sz val="14"/>
        <color theme="1"/>
        <rFont val="Open Sans"/>
        <family val="2"/>
        <charset val="238"/>
      </rPr>
      <t xml:space="preserve"> - roślina szczepiona </t>
    </r>
  </si>
  <si>
    <r>
      <rPr>
        <b/>
        <sz val="14"/>
        <color rgb="FFFF0000"/>
        <rFont val="Open Sans ExtraBold"/>
        <family val="2"/>
        <charset val="238"/>
      </rPr>
      <t xml:space="preserve">SPECJALNA PROMOCJA
</t>
    </r>
    <r>
      <rPr>
        <b/>
        <sz val="12"/>
        <color rgb="FFFF0000"/>
        <rFont val="Open Sans Light"/>
        <family val="2"/>
        <charset val="238"/>
      </rPr>
      <t>SPECIAL PROMOTION</t>
    </r>
  </si>
  <si>
    <r>
      <rPr>
        <b/>
        <sz val="14"/>
        <color theme="1"/>
        <rFont val="Open Sans"/>
        <family val="2"/>
        <charset val="238"/>
      </rPr>
      <t>GRASS</t>
    </r>
    <r>
      <rPr>
        <sz val="14"/>
        <color theme="1"/>
        <rFont val="Open Sans"/>
        <family val="2"/>
        <charset val="238"/>
      </rPr>
      <t xml:space="preserve"> - trawa</t>
    </r>
  </si>
  <si>
    <r>
      <rPr>
        <b/>
        <sz val="14"/>
        <color theme="1"/>
        <rFont val="Open Sans"/>
        <family val="2"/>
        <charset val="238"/>
      </rPr>
      <t>MALE</t>
    </r>
    <r>
      <rPr>
        <sz val="14"/>
        <color theme="1"/>
        <rFont val="Open Sans"/>
        <family val="2"/>
        <charset val="238"/>
      </rPr>
      <t xml:space="preserve"> - odmiana męska</t>
    </r>
  </si>
  <si>
    <r>
      <rPr>
        <b/>
        <sz val="14"/>
        <color theme="1"/>
        <rFont val="Open Sans"/>
        <family val="2"/>
        <charset val="238"/>
      </rPr>
      <t>FEMALE -</t>
    </r>
    <r>
      <rPr>
        <sz val="14"/>
        <color theme="1"/>
        <rFont val="Open Sans"/>
        <family val="2"/>
        <charset val="238"/>
      </rPr>
      <t xml:space="preserve"> odmiana żeńska</t>
    </r>
  </si>
  <si>
    <r>
      <rPr>
        <b/>
        <sz val="14"/>
        <color theme="1"/>
        <rFont val="Open Sans"/>
        <family val="2"/>
        <charset val="238"/>
      </rPr>
      <t>MIX</t>
    </r>
    <r>
      <rPr>
        <sz val="14"/>
        <color theme="1"/>
        <rFont val="Open Sans"/>
        <family val="2"/>
        <charset val="238"/>
      </rPr>
      <t xml:space="preserve"> - miks odmian lub kolorów</t>
    </r>
  </si>
  <si>
    <r>
      <rPr>
        <b/>
        <sz val="14"/>
        <color theme="1"/>
        <rFont val="Open Sans"/>
        <family val="2"/>
        <charset val="238"/>
      </rPr>
      <t>NEW!!!</t>
    </r>
    <r>
      <rPr>
        <sz val="14"/>
        <color theme="1"/>
        <rFont val="Open Sans"/>
        <family val="2"/>
        <charset val="238"/>
      </rPr>
      <t xml:space="preserve"> - nowość</t>
    </r>
  </si>
  <si>
    <r>
      <rPr>
        <b/>
        <sz val="14"/>
        <color theme="1"/>
        <rFont val="Open Sans"/>
        <family val="2"/>
        <charset val="238"/>
      </rPr>
      <t>WYPRZEDANE | SOLD OUT</t>
    </r>
    <r>
      <rPr>
        <sz val="14"/>
        <color theme="1"/>
        <rFont val="Open Sans"/>
        <family val="2"/>
        <charset val="238"/>
      </rPr>
      <t xml:space="preserve"> - rośliny, które w danym momencie są niedostępne w sprzedaży</t>
    </r>
  </si>
  <si>
    <r>
      <rPr>
        <b/>
        <sz val="14"/>
        <color theme="1"/>
        <rFont val="Open Sans"/>
        <family val="2"/>
        <charset val="238"/>
      </rPr>
      <t>WIOSNA 2026</t>
    </r>
    <r>
      <rPr>
        <sz val="14"/>
        <color theme="1"/>
        <rFont val="Open Sans"/>
        <family val="2"/>
        <charset val="238"/>
      </rPr>
      <t xml:space="preserve"> - rośliny dostępne do zamówienia na wiosnę 2026/plants available for order in spring 2026</t>
    </r>
  </si>
  <si>
    <r>
      <rPr>
        <sz val="24"/>
        <color rgb="FF000000"/>
        <rFont val="Open Sans ExtraBold"/>
        <family val="2"/>
        <charset val="238"/>
      </rPr>
      <t xml:space="preserve">PEŁNA OFERTA HURTOWA - WIOSNA 2026
</t>
    </r>
    <r>
      <rPr>
        <sz val="16"/>
        <color rgb="FF000000"/>
        <rFont val="Open Sans Light"/>
        <family val="2"/>
        <charset val="238"/>
      </rPr>
      <t>COMPLETE WHOLESALE OFFER - SPRING 2026</t>
    </r>
  </si>
  <si>
    <r>
      <rPr>
        <sz val="14"/>
        <color theme="0"/>
        <rFont val="Open Sans SemiBold"/>
        <family val="2"/>
        <charset val="238"/>
      </rPr>
      <t>GRUPA</t>
    </r>
    <r>
      <rPr>
        <sz val="16"/>
        <color theme="0"/>
        <rFont val="Calibri"/>
        <family val="2"/>
        <charset val="238"/>
      </rPr>
      <t xml:space="preserve">
</t>
    </r>
    <r>
      <rPr>
        <sz val="12"/>
        <color theme="0"/>
        <rFont val="Open Sans Light"/>
        <family val="2"/>
        <charset val="238"/>
      </rPr>
      <t>GROUP</t>
    </r>
  </si>
  <si>
    <r>
      <rPr>
        <sz val="14"/>
        <color theme="0"/>
        <rFont val="Open Sans SemiBold"/>
        <family val="2"/>
        <charset val="238"/>
      </rPr>
      <t>NAZWA ŁACIŃSKA</t>
    </r>
    <r>
      <rPr>
        <sz val="16"/>
        <color theme="0"/>
        <rFont val="Calibri"/>
        <family val="2"/>
        <charset val="238"/>
      </rPr>
      <t xml:space="preserve">
</t>
    </r>
    <r>
      <rPr>
        <sz val="12"/>
        <color theme="0"/>
        <rFont val="Open Sans Light"/>
        <family val="2"/>
        <charset val="238"/>
      </rPr>
      <t>LATIN NAME</t>
    </r>
  </si>
  <si>
    <r>
      <rPr>
        <sz val="14"/>
        <color theme="0"/>
        <rFont val="Open Sans SemiBold"/>
        <family val="2"/>
        <charset val="238"/>
      </rPr>
      <t>NAZWA POLSKA</t>
    </r>
    <r>
      <rPr>
        <sz val="16"/>
        <color theme="0"/>
        <rFont val="Calibri"/>
        <family val="2"/>
        <charset val="238"/>
      </rPr>
      <t xml:space="preserve">
</t>
    </r>
    <r>
      <rPr>
        <sz val="12"/>
        <color theme="0"/>
        <rFont val="Open Sans Light"/>
        <family val="2"/>
        <charset val="238"/>
      </rPr>
      <t>POLISH NAME</t>
    </r>
  </si>
  <si>
    <r>
      <rPr>
        <sz val="14"/>
        <color theme="0"/>
        <rFont val="Open Sans SemiBold"/>
        <family val="2"/>
        <charset val="238"/>
      </rPr>
      <t>ATRYBUT</t>
    </r>
    <r>
      <rPr>
        <sz val="16"/>
        <color theme="0"/>
        <rFont val="Calibri"/>
        <family val="2"/>
        <charset val="238"/>
      </rPr>
      <t xml:space="preserve">
</t>
    </r>
    <r>
      <rPr>
        <sz val="12"/>
        <color theme="0"/>
        <rFont val="Open Sans Light"/>
        <family val="2"/>
        <charset val="238"/>
      </rPr>
      <t>ATTRIBUTE</t>
    </r>
    <r>
      <rPr>
        <sz val="16"/>
        <color theme="0"/>
        <rFont val="Calibri"/>
        <family val="2"/>
        <charset val="238"/>
      </rPr>
      <t xml:space="preserve"> </t>
    </r>
  </si>
  <si>
    <r>
      <rPr>
        <sz val="14"/>
        <color theme="0"/>
        <rFont val="Open Sans SemiBold"/>
        <family val="2"/>
        <charset val="238"/>
      </rPr>
      <t>WYSOKOŚĆ</t>
    </r>
    <r>
      <rPr>
        <sz val="16"/>
        <color theme="0"/>
        <rFont val="Calibri"/>
        <family val="2"/>
        <charset val="238"/>
      </rPr>
      <t xml:space="preserve">
</t>
    </r>
    <r>
      <rPr>
        <sz val="12"/>
        <color theme="0"/>
        <rFont val="Open Sans Light"/>
        <family val="2"/>
        <charset val="238"/>
      </rPr>
      <t>HEIGHT</t>
    </r>
  </si>
  <si>
    <r>
      <rPr>
        <sz val="14"/>
        <color theme="0"/>
        <rFont val="Open Sans SemiBold"/>
        <family val="2"/>
        <charset val="238"/>
      </rPr>
      <t>POJEMNIK</t>
    </r>
    <r>
      <rPr>
        <sz val="16"/>
        <color theme="0"/>
        <rFont val="Calibri"/>
        <family val="2"/>
        <charset val="238"/>
      </rPr>
      <t xml:space="preserve">
</t>
    </r>
    <r>
      <rPr>
        <sz val="12"/>
        <color theme="0"/>
        <rFont val="Open Sans Light"/>
        <family val="2"/>
        <charset val="238"/>
      </rPr>
      <t>CONTAINER</t>
    </r>
  </si>
  <si>
    <r>
      <rPr>
        <sz val="14"/>
        <color theme="0"/>
        <rFont val="Open Sans SemiBold"/>
        <family val="2"/>
        <charset val="238"/>
      </rPr>
      <t>CENA PLN</t>
    </r>
    <r>
      <rPr>
        <sz val="14"/>
        <color theme="0"/>
        <rFont val="Calibri"/>
        <family val="2"/>
        <charset val="238"/>
      </rPr>
      <t xml:space="preserve">
</t>
    </r>
    <r>
      <rPr>
        <sz val="14"/>
        <color theme="0"/>
        <rFont val="Open Sans Light"/>
        <family val="2"/>
        <charset val="238"/>
      </rPr>
      <t>PRICE PLN</t>
    </r>
  </si>
  <si>
    <r>
      <rPr>
        <sz val="14"/>
        <color theme="0"/>
        <rFont val="Open Sans SemiBold"/>
        <family val="2"/>
        <charset val="238"/>
      </rPr>
      <t>CENA EKSPORTOWA</t>
    </r>
    <r>
      <rPr>
        <sz val="14"/>
        <color theme="0"/>
        <rFont val="Calibri"/>
        <family val="2"/>
      </rPr>
      <t xml:space="preserve">
</t>
    </r>
    <r>
      <rPr>
        <sz val="14"/>
        <color theme="0"/>
        <rFont val="Open Sans Light"/>
        <family val="2"/>
        <charset val="238"/>
      </rPr>
      <t>EXPORT PRICE</t>
    </r>
  </si>
  <si>
    <r>
      <rPr>
        <sz val="14"/>
        <color theme="0"/>
        <rFont val="Open Sans SemiBold"/>
        <family val="2"/>
        <charset val="238"/>
      </rPr>
      <t>STAN MAGAZYNOWY</t>
    </r>
    <r>
      <rPr>
        <sz val="16"/>
        <color theme="0"/>
        <rFont val="Calibri"/>
        <family val="2"/>
      </rPr>
      <t xml:space="preserve">
</t>
    </r>
    <r>
      <rPr>
        <sz val="12"/>
        <color theme="0"/>
        <rFont val="Open Sans Light"/>
        <family val="2"/>
        <charset val="238"/>
      </rPr>
      <t>STOCK STATUS</t>
    </r>
  </si>
  <si>
    <r>
      <rPr>
        <sz val="14"/>
        <color theme="0"/>
        <rFont val="Open Sans SemiBold"/>
        <family val="2"/>
        <charset val="238"/>
      </rPr>
      <t>ZAMÓWIENIE</t>
    </r>
    <r>
      <rPr>
        <sz val="16"/>
        <color theme="0"/>
        <rFont val="Calibri"/>
        <family val="2"/>
      </rPr>
      <t xml:space="preserve">
</t>
    </r>
    <r>
      <rPr>
        <sz val="12"/>
        <color theme="0"/>
        <rFont val="Open Sans Light"/>
        <family val="2"/>
        <charset val="238"/>
      </rPr>
      <t>ORDER</t>
    </r>
  </si>
  <si>
    <r>
      <rPr>
        <sz val="14"/>
        <color theme="0"/>
        <rFont val="Open Sans SemiBold"/>
        <family val="2"/>
        <charset val="238"/>
      </rPr>
      <t>SUMA PLN</t>
    </r>
    <r>
      <rPr>
        <sz val="10"/>
        <color theme="0"/>
        <rFont val="Calibri"/>
        <family val="2"/>
      </rPr>
      <t xml:space="preserve">
</t>
    </r>
    <r>
      <rPr>
        <sz val="12"/>
        <color theme="0"/>
        <rFont val="Open Sans Light"/>
        <family val="2"/>
        <charset val="238"/>
      </rPr>
      <t>TOTAL PLN</t>
    </r>
  </si>
  <si>
    <r>
      <rPr>
        <sz val="14"/>
        <color theme="0"/>
        <rFont val="Open Sans SemiBold"/>
        <family val="2"/>
        <charset val="238"/>
      </rPr>
      <t>SUMA EUR</t>
    </r>
    <r>
      <rPr>
        <sz val="10"/>
        <color theme="0"/>
        <rFont val="Calibri"/>
        <family val="2"/>
      </rPr>
      <t xml:space="preserve">
</t>
    </r>
    <r>
      <rPr>
        <sz val="12"/>
        <color theme="0"/>
        <rFont val="Open Sans Light"/>
        <family val="2"/>
        <charset val="238"/>
      </rPr>
      <t>TOTAL EUR</t>
    </r>
  </si>
  <si>
    <r>
      <rPr>
        <b/>
        <sz val="18"/>
        <rFont val="Calibri"/>
        <family val="2"/>
        <charset val="238"/>
      </rPr>
      <t>Byliny</t>
    </r>
    <r>
      <rPr>
        <b/>
        <sz val="16"/>
        <rFont val="Calibri"/>
        <family val="2"/>
        <charset val="238"/>
      </rPr>
      <t xml:space="preserve">
Perennials</t>
    </r>
  </si>
  <si>
    <t>Achillea millefolium 'Colorado'</t>
  </si>
  <si>
    <t>Krwawnik pospolity</t>
  </si>
  <si>
    <t>WYPRZEDANE | SOLD OUT</t>
  </si>
  <si>
    <t>Byliny
Perennials</t>
  </si>
  <si>
    <t>Tatarak trawiasty</t>
  </si>
  <si>
    <t>Ajuga reptans BLACK SCALLOP 'Binblasca' PBR</t>
  </si>
  <si>
    <t>Dąbrówka rozłogowa</t>
  </si>
  <si>
    <t>MUST HAVE</t>
  </si>
  <si>
    <t>Anemone hupehensis 'Praecox'</t>
  </si>
  <si>
    <t>Zawilec wielosieczny</t>
  </si>
  <si>
    <t>C1.5</t>
  </si>
  <si>
    <t>Anemone ×hybrida 'Whirlwind'</t>
  </si>
  <si>
    <t>Zawilec mieszańcowy</t>
  </si>
  <si>
    <t>Armeria maritima 'Abbey Deep Rose'</t>
  </si>
  <si>
    <t>Zawciąg nadmorski</t>
  </si>
  <si>
    <t>Armeria maritima 'Abbey White'</t>
  </si>
  <si>
    <t>BESTSELLER</t>
  </si>
  <si>
    <t>Armeria maritima 'Nifty Thrifty'</t>
  </si>
  <si>
    <t>Aster ageratoides 'Ezo Murazaki'</t>
  </si>
  <si>
    <t>Aster żeniszkowaty</t>
  </si>
  <si>
    <t>Aster novae-angliae 'Andenken am Alma Pötschke'</t>
  </si>
  <si>
    <t>Aster nowoangielski</t>
  </si>
  <si>
    <t>Astilbe ×arendsii 'Astary® Rose'</t>
  </si>
  <si>
    <t>Tawułka Arendsa</t>
  </si>
  <si>
    <t>Astilbe ×arendsii 'Astary® White'</t>
  </si>
  <si>
    <t>Brunnera macrophylla 'Alexander's Great'</t>
  </si>
  <si>
    <t>Brunera wielkolistna</t>
  </si>
  <si>
    <t>Brunnera macrophylla 'Sea Heart'</t>
  </si>
  <si>
    <t>Brunnera macrophylla 'Silver Heart'</t>
  </si>
  <si>
    <t>Calamagrostis ×acutiflora 'Karl Foerster'</t>
  </si>
  <si>
    <t>Trzcinnik ostrokwiatowy</t>
  </si>
  <si>
    <t>GRASS</t>
  </si>
  <si>
    <t>Calamagrostis ×acutiflora 'Overdam'</t>
  </si>
  <si>
    <t>GRASS, MUST HAVE</t>
  </si>
  <si>
    <t>Canna indica 'Cannova' mix</t>
  </si>
  <si>
    <t>Kanna</t>
  </si>
  <si>
    <t>Carex comans 'Amazon Mist'</t>
  </si>
  <si>
    <t>Turzyca włosista</t>
  </si>
  <si>
    <t>Carex comans 'Bronco'</t>
  </si>
  <si>
    <t>Carex morrowii 'Ice Dance'</t>
  </si>
  <si>
    <t xml:space="preserve">Turzyca Morrowa </t>
  </si>
  <si>
    <t>Carex morrowii 'Variegata'</t>
  </si>
  <si>
    <t>GRASS, BESTSELLER PACK, MUST HAVE</t>
  </si>
  <si>
    <t>Coreopsis 'Bengal Tiger' PBR</t>
  </si>
  <si>
    <t>Nachyłek</t>
  </si>
  <si>
    <t>Coreopsis verticillata SUNSTAR ROSE 'Tncorsr'</t>
  </si>
  <si>
    <t xml:space="preserve">Nachyłek okółkowy </t>
  </si>
  <si>
    <t>NEW!!!</t>
  </si>
  <si>
    <t>Cortaderia selloana 'Rose Plume'</t>
  </si>
  <si>
    <t>Trawa pampasowa</t>
  </si>
  <si>
    <t>Cortaderia selloana 'White Plume'</t>
  </si>
  <si>
    <t>Deschampsia cespitosa 'Goldschleier'</t>
  </si>
  <si>
    <t>Śmiałek darniowy</t>
  </si>
  <si>
    <t>Dianthus 'Angel of Hope' PBR</t>
  </si>
  <si>
    <t>Goździk</t>
  </si>
  <si>
    <t>Dianthus 'Angel of Virtue' PBR</t>
  </si>
  <si>
    <t>Digitalis digiplexis 'Berry Canary'</t>
  </si>
  <si>
    <t xml:space="preserve">Naparstnica tropikalna </t>
  </si>
  <si>
    <t>Digitalis 'Firecracker'</t>
  </si>
  <si>
    <t>Naparstnica</t>
  </si>
  <si>
    <t>Digitalis purpurea 'Dalmatian F1 Mix'</t>
  </si>
  <si>
    <t>Naparstnica purpurowa</t>
  </si>
  <si>
    <t>Digitalis purpurea 'Panther'®</t>
  </si>
  <si>
    <t>Echinacea 'Big Kahuna'</t>
  </si>
  <si>
    <t xml:space="preserve">Jeżówka </t>
  </si>
  <si>
    <t>Echinacea 'Cheyenne Spirit'</t>
  </si>
  <si>
    <t>Echinacea 'Eccentric' PBR</t>
  </si>
  <si>
    <t>Echinacea 'Meditation Cerise'</t>
  </si>
  <si>
    <t>Echinacea 'Pearl Orange'</t>
  </si>
  <si>
    <t>Echinacea 'Pearl Parrot'</t>
  </si>
  <si>
    <t>Elymus magellanicus</t>
  </si>
  <si>
    <t>Wydmuchrzyca Magellana</t>
  </si>
  <si>
    <t>Festuca gautieri 'Pic Carlit'</t>
  </si>
  <si>
    <t xml:space="preserve">Kostrzewa sina </t>
  </si>
  <si>
    <t>P9</t>
  </si>
  <si>
    <t>Festuca glauca 'Festina'</t>
  </si>
  <si>
    <t xml:space="preserve">Kostrzewa popielata </t>
  </si>
  <si>
    <t>Gaillardia ×grandiflora 'SpinTop™ Mango'</t>
  </si>
  <si>
    <t>Gailardia wielkokwiatowa</t>
  </si>
  <si>
    <t>Gaillardia ×grandiflora 'SpinTop™ Red'</t>
  </si>
  <si>
    <t>Hakonechloa macra 'All Gold'</t>
  </si>
  <si>
    <t>Hakonechloa smukła</t>
  </si>
  <si>
    <t>GRASS, PREMIUM</t>
  </si>
  <si>
    <t>Hakonechloa macra MULLED WINE 'Lucmull'</t>
  </si>
  <si>
    <t>GRASS,NEW!!!</t>
  </si>
  <si>
    <t>Helianthus 'Double Whammy'</t>
  </si>
  <si>
    <t>Słonecznik</t>
  </si>
  <si>
    <t>Heuchera 'Berry Smoothie' PBR</t>
  </si>
  <si>
    <t>Żurawka</t>
  </si>
  <si>
    <t>Heuchera 'Black Forest Cake'</t>
  </si>
  <si>
    <t>Heuchera 'Black Pearl'</t>
  </si>
  <si>
    <t>Heuchera CARNIVAL CINNAMON STICK 'Balcarcinn'</t>
  </si>
  <si>
    <t>Heuchera CARNIVAL ROSE GRANITA 'Rose Granita'</t>
  </si>
  <si>
    <t>Żurawka kosmata</t>
  </si>
  <si>
    <t>Heuchera 'DELTA DAWN' PBR</t>
  </si>
  <si>
    <t>Heuchera 'Electra' PBR</t>
  </si>
  <si>
    <t>Heuchera 'Fire Chief' PBR</t>
  </si>
  <si>
    <t>Heuchera 'Galaxy' PBR</t>
  </si>
  <si>
    <t>Heuchera 'Marmalade' PBR</t>
  </si>
  <si>
    <t>Heuchera micrantha 'Palace Purple'</t>
  </si>
  <si>
    <t>Żurawka drobna</t>
  </si>
  <si>
    <t>Heuchera 'Paprika' PBR</t>
  </si>
  <si>
    <t>Heuchera 'Rex Black' PBR</t>
  </si>
  <si>
    <t>Heuchera 'Rex Lime' PBR</t>
  </si>
  <si>
    <t>NEW!!!, PREMIUM</t>
  </si>
  <si>
    <t>Heuchera 'Rex Purple' PBR</t>
  </si>
  <si>
    <t>PREMIUM</t>
  </si>
  <si>
    <t>Heuchera 'Rex Red' PBR</t>
  </si>
  <si>
    <t>Heuchera 'Rex Silver' PBR</t>
  </si>
  <si>
    <t>Heuchera sanguinea 'Leuchtkäfer'</t>
  </si>
  <si>
    <t>Heuchera 'Silver Gumdrop'</t>
  </si>
  <si>
    <t>Heuchera 'Toncka' Chocolate</t>
  </si>
  <si>
    <t>Heuchera 'Toncka' Shiny Violet</t>
  </si>
  <si>
    <t>Heuchera 'Wild Rose' PBR</t>
  </si>
  <si>
    <t>Heuchera 'World Caffe® Americano' PBR</t>
  </si>
  <si>
    <t>Heuchera 'World Caffe® Arabica' PBR</t>
  </si>
  <si>
    <t>Heuchera 'World Caffe® Expresso' PBR</t>
  </si>
  <si>
    <t>Heuchera 'World Caffe® Lungo' PBR</t>
  </si>
  <si>
    <t>Heuchera 'World Caffe® Vienna' PBR</t>
  </si>
  <si>
    <t>×Heucherella 'Buttered Rum' PBR</t>
  </si>
  <si>
    <t>Żuraweczka</t>
  </si>
  <si>
    <t>×Heucherella 'Golden Zebra' PBR</t>
  </si>
  <si>
    <t>×Heucherella PINK REVOLUTION 'Heupire030'</t>
  </si>
  <si>
    <t>×Heucherella 'Solar Eclipse' PBR</t>
  </si>
  <si>
    <t>×Heucherella 'Sweet Tea' PBR</t>
  </si>
  <si>
    <t>Hosta 'Age of Gold'</t>
  </si>
  <si>
    <t xml:space="preserve">Funkia </t>
  </si>
  <si>
    <t>NEW!!!, LARGE</t>
  </si>
  <si>
    <t>Hosta 'American Halo'</t>
  </si>
  <si>
    <t>BESTSELLER, EXTRA LARGE</t>
  </si>
  <si>
    <t>Hosta 'Autumn Frost'</t>
  </si>
  <si>
    <t>BESTSELLER, MEDIUM</t>
  </si>
  <si>
    <t>Hosta 'Big Daddy'</t>
  </si>
  <si>
    <t>BESTSELLER, LARGE</t>
  </si>
  <si>
    <t>Hosta 'Blue Angel'</t>
  </si>
  <si>
    <t>Hosta 'Blue Mouse Ears'</t>
  </si>
  <si>
    <t>NEW!!!, SMALL</t>
  </si>
  <si>
    <t>Hosta 'Brim Cup'</t>
  </si>
  <si>
    <t>Hosta 'Dream Queen'</t>
  </si>
  <si>
    <t>MEDIUM, NEW!!!</t>
  </si>
  <si>
    <t>Hosta 'Fire and Ice'</t>
  </si>
  <si>
    <t>Hosta 'Fragrant Blue'</t>
  </si>
  <si>
    <t>BESTSELLER, SMALL</t>
  </si>
  <si>
    <t>MEDIUM</t>
  </si>
  <si>
    <t>Hosta 'Hans'</t>
  </si>
  <si>
    <t>Hosta 'June' PBR</t>
  </si>
  <si>
    <t>Hosta 'Minute Man'</t>
  </si>
  <si>
    <t>Hosta 'Patriot'</t>
  </si>
  <si>
    <t>Hosta 'Pocketful of Sunshine'</t>
  </si>
  <si>
    <t>Hosta 'Praying Hands'</t>
  </si>
  <si>
    <t>Hosta 'Shanowland Wu La La'</t>
  </si>
  <si>
    <t>NEW!!!, EXTRA LARGE</t>
  </si>
  <si>
    <t>Hosta 'Stained Glass' PBR</t>
  </si>
  <si>
    <t>Hosta 'Sum and Substance'</t>
  </si>
  <si>
    <t>Hosta 'Sun Mouse'</t>
  </si>
  <si>
    <t>Imperata cylindrica 'Red Baron'</t>
  </si>
  <si>
    <t>Imperata cylindryczna</t>
  </si>
  <si>
    <t>GRASS, BESTSELLER</t>
  </si>
  <si>
    <t>Juncus effusus 'Spiralis'</t>
  </si>
  <si>
    <t>Sit rozpierzchły </t>
  </si>
  <si>
    <t>Kniphofia uvaria 'Flamenco'</t>
  </si>
  <si>
    <t>Trytoma groniasta</t>
  </si>
  <si>
    <t>Leucanthemum maximum 'Banana Cream'</t>
  </si>
  <si>
    <t>Złocień wielki</t>
  </si>
  <si>
    <t>Leucanthemum 'Real Charmer' PBR</t>
  </si>
  <si>
    <t>Złocień</t>
  </si>
  <si>
    <t>Lobelia ×speciosa STARSHIP BLUE</t>
  </si>
  <si>
    <t>Stroiczka okazała</t>
  </si>
  <si>
    <t>Lobelia ×speciosa STARSHIP ROSE</t>
  </si>
  <si>
    <t>Lobelia ×speciosa STARSHIP SCARLET BRONZE LEAF</t>
  </si>
  <si>
    <t>Miscanthus ×giganteus</t>
  </si>
  <si>
    <t>Miskant olbrzymi</t>
  </si>
  <si>
    <t>Miscanthus sinensis 'Adagio'</t>
  </si>
  <si>
    <t>Miskant chiński</t>
  </si>
  <si>
    <t>Miscanthus sinensis 'Gracillimus'</t>
  </si>
  <si>
    <t>Miscanthus sinensis 'Malepartus'</t>
  </si>
  <si>
    <t>Miscanthus sinensis 'Morning Light'</t>
  </si>
  <si>
    <t>Miscanthus sinensis 'Red Chief'</t>
  </si>
  <si>
    <t>Miscanthus sinensis 'Strictus'</t>
  </si>
  <si>
    <t>Molinia caerulea 'Moorhexe'</t>
  </si>
  <si>
    <t>Trzęslica modra</t>
  </si>
  <si>
    <t>Nepeta ×faassenii</t>
  </si>
  <si>
    <t>Kocimiętka Faassena</t>
  </si>
  <si>
    <t>Nepeta 'Purrsian Blue' PBR</t>
  </si>
  <si>
    <t>Kocimiętka</t>
  </si>
  <si>
    <t>Ophiopogon planiscapus var. nigrescens</t>
  </si>
  <si>
    <t>Konwalnik płaskopędowy</t>
  </si>
  <si>
    <t>Panicum virgatum 'Heavy Metal'</t>
  </si>
  <si>
    <t>Proso rózgowate</t>
  </si>
  <si>
    <t>Panicum virgatum 'Rehbraun'</t>
  </si>
  <si>
    <t xml:space="preserve">Rozplenica obca </t>
  </si>
  <si>
    <t>GRASS, NEW!!!, MUST HAVE</t>
  </si>
  <si>
    <t>Pennisetum advena 'Rubrum'</t>
  </si>
  <si>
    <t>Pennisetum alopecuroides</t>
  </si>
  <si>
    <t>Rozplenica japońska</t>
  </si>
  <si>
    <t>Pennisetum alopecuroides 'Black Beauty'</t>
  </si>
  <si>
    <t>Pennisetum alopecuroides f. viridescens</t>
  </si>
  <si>
    <t>Pennisetum alopecuroides 'Hameln'</t>
  </si>
  <si>
    <t>Pennisetum alopecuroides 'Little Bunny'</t>
  </si>
  <si>
    <t>Pennisetum alopecuroides 'Moudry'</t>
  </si>
  <si>
    <t>Pennisetum alopecuroides 'Redhead'</t>
  </si>
  <si>
    <t>Phlox paniculata Early® Blush Pop</t>
  </si>
  <si>
    <t>Floks wiechowaty</t>
  </si>
  <si>
    <t>Phlox paniculata Early® Lavender Pop</t>
  </si>
  <si>
    <t>Phlox paniculata Early® Pink</t>
  </si>
  <si>
    <t>Phlox paniculata Early® Red</t>
  </si>
  <si>
    <t>Rudbeckia hirta 'Flamenco® Apricot'</t>
  </si>
  <si>
    <t>Rudbekia</t>
  </si>
  <si>
    <t>Rudbeckia hirta 'Flamenco® True Red'</t>
  </si>
  <si>
    <t>Rudbeckia hirta 'Flamenco® Yellow'</t>
  </si>
  <si>
    <t>Salvia nemorosa 'Rose Queen'</t>
  </si>
  <si>
    <t>Szałwia omszona</t>
  </si>
  <si>
    <t>Salvia nemorosa 'Synchro Blue'</t>
  </si>
  <si>
    <t>Salvia nemorosa SYNCHRO WHITE 'Flosasynwh'</t>
  </si>
  <si>
    <t>Salvia ×superba 'Menkar Rose'</t>
  </si>
  <si>
    <t>Scabiosa columbaria 'Barocca'</t>
  </si>
  <si>
    <t>Driakiew gołębia</t>
  </si>
  <si>
    <t>Scabiosa columbaria 'Butterfly Blue'</t>
  </si>
  <si>
    <t>BESTSELLER, NEW!!!</t>
  </si>
  <si>
    <t>Scabiosa columbaria 'Pink Mist'</t>
  </si>
  <si>
    <t>Sedum makinoi 'Yellow'</t>
  </si>
  <si>
    <t>Rozchodnik makinoi</t>
  </si>
  <si>
    <t>Sedum 'Mr Goodbud'</t>
  </si>
  <si>
    <t>Rozchodnik</t>
  </si>
  <si>
    <t>Sedum reflexum 'Angelina'</t>
  </si>
  <si>
    <t>Rozchodnik ościsty</t>
  </si>
  <si>
    <t>Stipa tenuissima 'Ponytails'</t>
  </si>
  <si>
    <t>Ostnica cieniutka</t>
  </si>
  <si>
    <t>Stokesia laevis MELS BLUE 'Mels'</t>
  </si>
  <si>
    <t>Stokezja gładka</t>
  </si>
  <si>
    <t>Uncinia rubra 'Everflame'</t>
  </si>
  <si>
    <t>Uncina czerwona</t>
  </si>
  <si>
    <t>Verbascum 'Honey Dijon'</t>
  </si>
  <si>
    <t>Dziewanna</t>
  </si>
  <si>
    <t>Verbascum 'Plum Smokey'</t>
  </si>
  <si>
    <t>Verbena bonariensis Violet Blue</t>
  </si>
  <si>
    <t>Werbena patagońska</t>
  </si>
  <si>
    <t>Verbena rigida (V. venosa)</t>
  </si>
  <si>
    <t>Werbena żyłkowana</t>
  </si>
  <si>
    <t>Veronica spicata 'Anniversary Blue'</t>
  </si>
  <si>
    <t>Przetacznik kłosowy</t>
  </si>
  <si>
    <t>Veronica spicata 'Anniversary Rose'</t>
  </si>
  <si>
    <t>Veronica spicata 'Christa'</t>
  </si>
  <si>
    <t>Veronica spicata 'Rotfuchs'</t>
  </si>
  <si>
    <t>Drzewa i krzewy iglaste
Coniferous trees and shrubs</t>
  </si>
  <si>
    <t>Chamaecyparis obtusa 'Nana Gracilis'</t>
  </si>
  <si>
    <t>Cyprysik tępołuskowy</t>
  </si>
  <si>
    <t>15-20</t>
  </si>
  <si>
    <t>Chamaecyparis pisifera 'Filifera Nana'</t>
  </si>
  <si>
    <t>Cyprysik groszkowy</t>
  </si>
  <si>
    <t>20-30</t>
  </si>
  <si>
    <t>Chamaecyparis pisifera 'Sungold'</t>
  </si>
  <si>
    <t>Juniperus chinensis 'Blue Alps'</t>
  </si>
  <si>
    <t>Jałowiec chiński</t>
  </si>
  <si>
    <t>Juniperus chinensis 'Stricta'</t>
  </si>
  <si>
    <t>30-40</t>
  </si>
  <si>
    <t>Juniperus communis 'Gold Cone'</t>
  </si>
  <si>
    <t>Jałowiec pospolity</t>
  </si>
  <si>
    <t>2 YEARS</t>
  </si>
  <si>
    <t>Juniperus communis 'Goldschatz'</t>
  </si>
  <si>
    <t>30-50</t>
  </si>
  <si>
    <t>C7.5</t>
  </si>
  <si>
    <t>Juniperus communis 'Green Carpet'</t>
  </si>
  <si>
    <t>Juniperus communis 'Repanda'</t>
  </si>
  <si>
    <t>Juniperus conferta 'Blue Pacific'</t>
  </si>
  <si>
    <t>Jałowiec nadbrzeżny</t>
  </si>
  <si>
    <t>Juniperus conferta 'Schlager'</t>
  </si>
  <si>
    <t>Juniperus horizontalis 'Andorra Compact'</t>
  </si>
  <si>
    <t>Jałowiec płożący</t>
  </si>
  <si>
    <t>Juniperus horizontalis 'Andorra Variegata'</t>
  </si>
  <si>
    <t>Juniperus horizontalis 'Blue Chip'</t>
  </si>
  <si>
    <t>Juniperus horizontalis 'Golden Carpet'</t>
  </si>
  <si>
    <t xml:space="preserve"> 10-20</t>
  </si>
  <si>
    <t>Juniperus horizontalis ICEE BLUE® 'Monber' PBR</t>
  </si>
  <si>
    <t>Juniperus horizontalis 'Limeglow'</t>
  </si>
  <si>
    <t>Juniperus horizontalis 'Prince of Wales'</t>
  </si>
  <si>
    <t>Juniperus horizontalis 'Wiltonii'</t>
  </si>
  <si>
    <t>Juniperus ×pfitzeriana 'Gold Coast'</t>
  </si>
  <si>
    <t>Jałowiec Pfitzera</t>
  </si>
  <si>
    <t>Juniperus ×pfitzeriana 'Gold Star'</t>
  </si>
  <si>
    <t>Juniperus ×pfitzeriana 'Mint Julep'</t>
  </si>
  <si>
    <t>Juniperus ×pfitzeriana 'Old Gold'</t>
  </si>
  <si>
    <t>50-60</t>
  </si>
  <si>
    <t>Juniperus ×pfitzeriana 'Pfitzeriana Glauca'</t>
  </si>
  <si>
    <t>40-60</t>
  </si>
  <si>
    <t>Juniperus ×pfitzeriana 'Wilhelm Pfitzer'</t>
  </si>
  <si>
    <t>Juniperus procumbens 'Nana'</t>
  </si>
  <si>
    <t>Jałowiec rozesłany</t>
  </si>
  <si>
    <t>40-50</t>
  </si>
  <si>
    <t>Juniperus sabina 'Tamariscifolia'</t>
  </si>
  <si>
    <t>Jałowiec sabiński</t>
  </si>
  <si>
    <t>Juniperus scopulorum 'Blue Arrow'</t>
  </si>
  <si>
    <t>Jałowiec skalny</t>
  </si>
  <si>
    <t>MUST HAVE, 2 YEARS</t>
  </si>
  <si>
    <t>60-80</t>
  </si>
  <si>
    <t>80-100</t>
  </si>
  <si>
    <t>Juniperus squamata 'Blue Carpet'</t>
  </si>
  <si>
    <t>Jałowiec łuskowaty</t>
  </si>
  <si>
    <t>Juniperus squamata 'Blue Star'</t>
  </si>
  <si>
    <t>15-25</t>
  </si>
  <si>
    <t>Juniperus squamata 'Holger'</t>
  </si>
  <si>
    <t>Juniperus squamata 'Hunnetorp' (J. squamata 'Blue Swede')</t>
  </si>
  <si>
    <t>Juniperus squamata 'Meyeri'</t>
  </si>
  <si>
    <t>Juniperus virginiana 'Hetz'</t>
  </si>
  <si>
    <t>Jałowiec wirginijski</t>
  </si>
  <si>
    <t>Metasequoia glyptostroboides</t>
  </si>
  <si>
    <t>Metasekwoja chińska</t>
  </si>
  <si>
    <t>Picea abies 'Little Gem'</t>
  </si>
  <si>
    <t>Świerk pospolity</t>
  </si>
  <si>
    <t>10-20</t>
  </si>
  <si>
    <t>Picea abies 'Nidiformis'</t>
  </si>
  <si>
    <t>Picea glauca 'Alberta Globe'</t>
  </si>
  <si>
    <t>Świerk biały</t>
  </si>
  <si>
    <t>Picea pungens 'Majestic Blue'</t>
  </si>
  <si>
    <t>Świerk kłujący</t>
  </si>
  <si>
    <t>Picea pungens 'SUPER BLUE SEEDLING'</t>
  </si>
  <si>
    <t>25-35</t>
  </si>
  <si>
    <t>Pinus mugo subsp. mugo</t>
  </si>
  <si>
    <t>Sosna kosodrzewina</t>
  </si>
  <si>
    <t>Pinus mugo var. pumilio</t>
  </si>
  <si>
    <t>Pinus nigra</t>
  </si>
  <si>
    <t>Sosna czarna</t>
  </si>
  <si>
    <t>Pinus nigra 'Pyramidalis'</t>
  </si>
  <si>
    <t>60-70</t>
  </si>
  <si>
    <t>Platycladus orientalis 'Aurea Nana' (Thuja orientalis 'Aurea Nana')</t>
  </si>
  <si>
    <t>Żywotnik wschodni</t>
  </si>
  <si>
    <t>Taxus baccata 'David'</t>
  </si>
  <si>
    <t>Cis pospolity</t>
  </si>
  <si>
    <t>MALE, MUST HAVE</t>
  </si>
  <si>
    <t>2 YEARS, MALE</t>
  </si>
  <si>
    <t>MALE, PREMIUM</t>
  </si>
  <si>
    <t>C4/C5</t>
  </si>
  <si>
    <t>Taxus baccata 'Fastigiata Aurea'</t>
  </si>
  <si>
    <t>FEMALE, BESTSELLER</t>
  </si>
  <si>
    <t>Taxus baccata 'Fastigiata Robusta'</t>
  </si>
  <si>
    <t>MALE, BESTSELLER</t>
  </si>
  <si>
    <t>Taxus baccata 'Repandens'</t>
  </si>
  <si>
    <t>FEMALE, MUST HAVE</t>
  </si>
  <si>
    <t>Taxus baccata 'Summergold'</t>
  </si>
  <si>
    <t>2 YEARS, FEMALE</t>
  </si>
  <si>
    <t>FEMALE, PREMIUM</t>
  </si>
  <si>
    <t>Taxus ×media 'Hicksii'</t>
  </si>
  <si>
    <t>Cis pośredni</t>
  </si>
  <si>
    <t>FEMALE</t>
  </si>
  <si>
    <t>2 YEARS,FEMALE, MUST HAVE</t>
  </si>
  <si>
    <t>Taxus ×media 'Hillii'</t>
  </si>
  <si>
    <t>MALE</t>
  </si>
  <si>
    <t>Taxus ×media 'Wojtek'</t>
  </si>
  <si>
    <t>Thuja occidentalis 'Brabant'</t>
  </si>
  <si>
    <t>Żywotnik zachodni</t>
  </si>
  <si>
    <t>Thuja occidentalis 'Danica'</t>
  </si>
  <si>
    <t>Thuja occidentalis 'Golden Globe'</t>
  </si>
  <si>
    <t>Thuja occidentalis 'Golden Tuffet'</t>
  </si>
  <si>
    <t>Thuja occidentalis 'Hoseri'</t>
  </si>
  <si>
    <t>Thuja occidentalis 'Little Giant'</t>
  </si>
  <si>
    <t>Thuja occidentalis 'Mirjam' PBR</t>
  </si>
  <si>
    <t>10-15</t>
  </si>
  <si>
    <t>Thuja occidentalis 'Smaragd'</t>
  </si>
  <si>
    <t>50-70</t>
  </si>
  <si>
    <t>70-90</t>
  </si>
  <si>
    <t>Thuja occidentalis 'Stolwijk'</t>
  </si>
  <si>
    <t>Thuja occidentalis 'Sunkist'</t>
  </si>
  <si>
    <t>2 YEARS, BESTSELLER</t>
  </si>
  <si>
    <t>Thuja occidentalis 'Teddy'</t>
  </si>
  <si>
    <t>Thuja occidentalis 'Tiny Tim'</t>
  </si>
  <si>
    <t>Thuja occidentalis 'Woodwardii'</t>
  </si>
  <si>
    <t>Thuja plicata 'Can-Can'</t>
  </si>
  <si>
    <t>Żywotnik olbrzymi</t>
  </si>
  <si>
    <t>Thuja plicata GOLDY '4ever' PBR</t>
  </si>
  <si>
    <t>Thuja plicata 'Whipcord'</t>
  </si>
  <si>
    <t>Thujopsis dolabrata 'Variegata'</t>
  </si>
  <si>
    <t>Żywotnikowiec japoński</t>
  </si>
  <si>
    <t>Tsuga canadensis 'Jeddeloh'</t>
  </si>
  <si>
    <t>Choina kanadyjska</t>
  </si>
  <si>
    <t xml:space="preserve"> 10-15</t>
  </si>
  <si>
    <t>Drzewa i krzewy iglaste szczepione
Grafted conifers</t>
  </si>
  <si>
    <t>Abies ×arnoldiana 'Jan Pawel II'</t>
  </si>
  <si>
    <t>Jodła Arnolda</t>
  </si>
  <si>
    <t>Abies koreana 'Blue Magic'</t>
  </si>
  <si>
    <t>Jodła koreańska</t>
  </si>
  <si>
    <t>Pa 50-60 (Ø 20-25)</t>
  </si>
  <si>
    <t>Abies koreana 'Pinocchio'</t>
  </si>
  <si>
    <t>Pa 40-60 (Ø 15-20)</t>
  </si>
  <si>
    <t>Abies koreana 'Silberlocke'</t>
  </si>
  <si>
    <t>Abies koreana 'Verdener Dom'</t>
  </si>
  <si>
    <t>Pa 40-60 (Ø 30-40)</t>
  </si>
  <si>
    <t>Jodła kaukaska</t>
  </si>
  <si>
    <t>Abies nordmanniana 'Munsterland'</t>
  </si>
  <si>
    <t>Pa 30 (Ø 30)</t>
  </si>
  <si>
    <t>Abies pinsapo 'Kelleriis'</t>
  </si>
  <si>
    <t>Jodła hiszpańska</t>
  </si>
  <si>
    <t>GRAFTED, PREMIUM</t>
  </si>
  <si>
    <t>Pa 80-90 (Ø 20-30)</t>
  </si>
  <si>
    <t>GRAFTED</t>
  </si>
  <si>
    <t>Pa 90 (Ø 40)</t>
  </si>
  <si>
    <t>Juniperus communis 'Greenmantle'</t>
  </si>
  <si>
    <t>Pa 80 (Ø 25-30)</t>
  </si>
  <si>
    <t>Pa 80 (Ø 20-30)</t>
  </si>
  <si>
    <t>Pa 80 (Ø 40-50)</t>
  </si>
  <si>
    <t>Pa 90 (Ø 30)</t>
  </si>
  <si>
    <t>Pa 100 (Ø 40-50)</t>
  </si>
  <si>
    <t>Juniperus squamata 'Blue Compact'</t>
  </si>
  <si>
    <t>Pa 70-80 (Ø 30)</t>
  </si>
  <si>
    <t>Juniperus squamata 'Blue Spider'</t>
  </si>
  <si>
    <t>GRAFTED, NEW!!!</t>
  </si>
  <si>
    <t>Pa 90 (Ø 40-50)</t>
  </si>
  <si>
    <t>Pa 60 (Ø 25)</t>
  </si>
  <si>
    <t>Juniperus squamata 'Dream Joy'</t>
  </si>
  <si>
    <t>Pa 80 (Ø 40)</t>
  </si>
  <si>
    <t>Pa 90</t>
  </si>
  <si>
    <t>Juniperus squamata 'Tropical Blue'</t>
  </si>
  <si>
    <t>GRAFTED, NEW!!!, PREMIUM</t>
  </si>
  <si>
    <t>Pa 70-80 (Ø 20)</t>
  </si>
  <si>
    <t>Picea abies 'Acrocona'</t>
  </si>
  <si>
    <t>Picea omorika 'Nana'</t>
  </si>
  <si>
    <t>Świerk serbski</t>
  </si>
  <si>
    <t>Picea pungens 'Glauca Globosa'</t>
  </si>
  <si>
    <t>Pa 20 (Ø 20)</t>
  </si>
  <si>
    <t>Pa 30-40 (Ø 20)</t>
  </si>
  <si>
    <t>Pa 80 (Ø 25-35)</t>
  </si>
  <si>
    <t>Picea pungens 'Hoopsii'</t>
  </si>
  <si>
    <t>140-160</t>
  </si>
  <si>
    <t>Picea pungens 'Pali'</t>
  </si>
  <si>
    <t>Pa 70 (Ø 20-30)</t>
  </si>
  <si>
    <t>Picea sitchensis 'Nana'</t>
  </si>
  <si>
    <t>Świerk sitkajski</t>
  </si>
  <si>
    <t>35-45</t>
  </si>
  <si>
    <t>Pinus densiflora 'Low Glow'</t>
  </si>
  <si>
    <t>Sosna gęstokwiatowa</t>
  </si>
  <si>
    <t>Pinus digenea 'Draco'</t>
  </si>
  <si>
    <t>Sosna hakowata</t>
  </si>
  <si>
    <t>Pinus heldreichii 'Compact Gem' (P. leucodermis 'Compact Gem')</t>
  </si>
  <si>
    <t>Sosna bośniacka</t>
  </si>
  <si>
    <t>Pinus heldreichii 'Dolce Dorme' (P. leucodermis 'Dolce Dorme')</t>
  </si>
  <si>
    <t>Pinus heldreichii 'Malinki' (P. leucodermis 'Malinki')</t>
  </si>
  <si>
    <t>Pinus heldreichii 'Smidtii' (P. leucodermis 'Smidtii')</t>
  </si>
  <si>
    <t>Pinus heldreichii 'Zwerg Schneverdingen' (P. leucodermis 'Zwerg Schneverdingen')</t>
  </si>
  <si>
    <t>Pinus mugo 'Allgäu'</t>
  </si>
  <si>
    <t>25-30</t>
  </si>
  <si>
    <t>Pa 80 (Ø 15-20)</t>
  </si>
  <si>
    <t>Pinus mugo 'Alpenzwerg'</t>
  </si>
  <si>
    <t>Pinus mugo 'Benjamin'</t>
  </si>
  <si>
    <t>Pinus mugo 'Carsten'</t>
  </si>
  <si>
    <t>20-25</t>
  </si>
  <si>
    <t>20-35</t>
  </si>
  <si>
    <t>Pinus mugo 'Columbo'</t>
  </si>
  <si>
    <t>70-80</t>
  </si>
  <si>
    <t>Pinus mugo 'Columnaris'</t>
  </si>
  <si>
    <t>Pinus mugo 'Grüne Welle'</t>
  </si>
  <si>
    <t>Pinus mugo 'Heinis Triumph'</t>
  </si>
  <si>
    <t>Pinus mugo 'Hnízdo'</t>
  </si>
  <si>
    <t>Pa 100 (Ø 15-25)</t>
  </si>
  <si>
    <t>Pinus mugo 'Kleiner Wimbachii'</t>
  </si>
  <si>
    <t>Pa 40 (Ø 15-20)</t>
  </si>
  <si>
    <t>Pinus mugo 'Little Lady'</t>
  </si>
  <si>
    <t>Pinus mugo 'March'</t>
  </si>
  <si>
    <t>Pinus mugo 'Minikin'</t>
  </si>
  <si>
    <t>Pa 70 (Ø 15-20)</t>
  </si>
  <si>
    <t>Pinus mugo 'Mops'</t>
  </si>
  <si>
    <t>Pa 80 (Ø 20-25)</t>
  </si>
  <si>
    <t>Pinus mugo 'Ophir'</t>
  </si>
  <si>
    <t>Pa 100-110 (Ø 20-30)</t>
  </si>
  <si>
    <t>Pinus mugo 'Peterle'</t>
  </si>
  <si>
    <t>Pinus mugo 'Sherwood Compact'</t>
  </si>
  <si>
    <t>Pa 60 (Ø 15-25)</t>
  </si>
  <si>
    <t>Pinus mugo 'Sunshine'</t>
  </si>
  <si>
    <t>Pinus mugo 'Varella'</t>
  </si>
  <si>
    <t>Pa 80-90 (Ø 15-25)</t>
  </si>
  <si>
    <t>Pinus mugo 'Winter Gold'</t>
  </si>
  <si>
    <t>Pinus mugo 'Winzing'</t>
  </si>
  <si>
    <t>Pinus nigra 'Green Rocket'</t>
  </si>
  <si>
    <t>Pinus nigra 'Green Tower'</t>
  </si>
  <si>
    <t>Pinus nigra 'Nana'</t>
  </si>
  <si>
    <t>Pinus nigra 'Richard'</t>
  </si>
  <si>
    <t>Pinus sylvestris 'Fastigiata'</t>
  </si>
  <si>
    <t>Sosna pospolita</t>
  </si>
  <si>
    <t>Pinus sylvestris 'Nana Argentea'</t>
  </si>
  <si>
    <t>Sosna Thunberga</t>
  </si>
  <si>
    <t>Drzewa i krzewy liściaste
Deciduous trees and shrubs</t>
  </si>
  <si>
    <t>Acer platanoides 'Crimson King'</t>
  </si>
  <si>
    <t>Klon pospolity</t>
  </si>
  <si>
    <t>Pa 140-150</t>
  </si>
  <si>
    <t>FRESH POT, GRAFTED, PREMIUM</t>
  </si>
  <si>
    <t>Pa 200-220 4-6</t>
  </si>
  <si>
    <t>Acer platanoides 'Crimson Sentry'</t>
  </si>
  <si>
    <t>Pa 160-180</t>
  </si>
  <si>
    <t>FRESH POT, GRAFTED</t>
  </si>
  <si>
    <t>Pa 130-150 3-5</t>
  </si>
  <si>
    <t>FRESH POT, PREMIUM</t>
  </si>
  <si>
    <t>180-200</t>
  </si>
  <si>
    <t>Acer platanoides 'Drummondii'</t>
  </si>
  <si>
    <t>Acer platanoides 'Globosum'</t>
  </si>
  <si>
    <t>Pa 180-190 4-6</t>
  </si>
  <si>
    <t>Pa 180-200</t>
  </si>
  <si>
    <t>Pa 200-220 5-7</t>
  </si>
  <si>
    <t>Acer platanoides 'Purple Globe'</t>
  </si>
  <si>
    <t>Pa 170-190 4-6</t>
  </si>
  <si>
    <t>Acer platanoides 'Summer Gold'</t>
  </si>
  <si>
    <t>Klon jawor</t>
  </si>
  <si>
    <t/>
  </si>
  <si>
    <t>Pa 220</t>
  </si>
  <si>
    <t>Aesculus ×carnea 'Briotii'</t>
  </si>
  <si>
    <t>Kasztanowiec czerwony</t>
  </si>
  <si>
    <t>FRESH POT</t>
  </si>
  <si>
    <t>130-150</t>
  </si>
  <si>
    <t>Amelanchier alnifolia 'Smoky'</t>
  </si>
  <si>
    <t>Świdośliwa olcholistna</t>
  </si>
  <si>
    <t>Amelanchier canadensis 'Prince William'</t>
  </si>
  <si>
    <t>Świdośliwa kanadyjska</t>
  </si>
  <si>
    <t>Berberis ×ottawensis 'Silver Miles'</t>
  </si>
  <si>
    <t>Berberys ottawski</t>
  </si>
  <si>
    <t>Berberis ×ottawensis 'Superba'</t>
  </si>
  <si>
    <t>Berberis thunbergii 'Admiration' PBR</t>
  </si>
  <si>
    <t>Berberys Thunberga</t>
  </si>
  <si>
    <t>Berberis thunbergii 'Atropurpurea Nana'</t>
  </si>
  <si>
    <t>Berberis thunbergii 'Aurea'</t>
  </si>
  <si>
    <t>Berberis thunbergii 'Bagatelle'</t>
  </si>
  <si>
    <t>Berberis thunbergii 'Chiquita' PBR</t>
  </si>
  <si>
    <t>Berberis thunbergii 'Concorde'</t>
  </si>
  <si>
    <t>Berberis thunbergii 'Coral'</t>
  </si>
  <si>
    <t>Berberis thunbergii 'Diabolicum'</t>
  </si>
  <si>
    <t>Berberis thunbergii 'Electric Love' PBR</t>
  </si>
  <si>
    <t>Berberis thunbergii 'Erecta'</t>
  </si>
  <si>
    <t>Berberis thunbergii 'Florence' PBR</t>
  </si>
  <si>
    <t>Berberis thunbergii 'Goldalita'</t>
  </si>
  <si>
    <t>Berberis thunbergii 'Golden Horizon' PBR</t>
  </si>
  <si>
    <t>Berberis thunbergii 'Golden Ring'</t>
  </si>
  <si>
    <t>Berberis thunbergii 'Green Carpet'</t>
  </si>
  <si>
    <t>Berberis thunbergii 'Helmond Pillar'</t>
  </si>
  <si>
    <t>Berberis thunbergii 'Kobold'</t>
  </si>
  <si>
    <t>Berberis thunbergii 'Lime Star' PBR</t>
  </si>
  <si>
    <t>Berberis thunbergii 'Maria' PBR</t>
  </si>
  <si>
    <t>Berberis thunbergii 'Neon'</t>
  </si>
  <si>
    <t>Berberis thunbergii 'Neon Gold'</t>
  </si>
  <si>
    <t>Berberis thunbergii 'Orange Carpet'</t>
  </si>
  <si>
    <t>Berberis thunbergii 'Orange Ice' PBR</t>
  </si>
  <si>
    <t>Berberis thunbergii PINK BIRD 'Josaber2'</t>
  </si>
  <si>
    <t>Berberis thunbergii 'Pink Perfection'</t>
  </si>
  <si>
    <t>Berberis thunbergii 'Powwow'</t>
  </si>
  <si>
    <t>Berberis thunbergii 'Red Carpet'</t>
  </si>
  <si>
    <t>Berberis thunbergii 'Red Compact'</t>
  </si>
  <si>
    <t>Berberis thunbergii 'Red Hot Chili'</t>
  </si>
  <si>
    <t>Berberis thunbergii 'Red Pillar'</t>
  </si>
  <si>
    <t>Berberis thunbergii 'Ruby Star' PBR</t>
  </si>
  <si>
    <t>Berberis thunbergii 'Summer Chocolate'®</t>
  </si>
  <si>
    <t>Berberis thunbergii 'Sunsation'</t>
  </si>
  <si>
    <t>Berberis thunbergii 'Vulcano'</t>
  </si>
  <si>
    <t>Berberis thunbergii 'Yellow Tower' PBR</t>
  </si>
  <si>
    <t>Betula albosinensis 'Fascination'</t>
  </si>
  <si>
    <t>Brzoza biała chińska</t>
  </si>
  <si>
    <t>200-220</t>
  </si>
  <si>
    <t>Betula 'Hoseri'</t>
  </si>
  <si>
    <t>Brzoza</t>
  </si>
  <si>
    <t>Betula pendula 'Golden Obelisk'</t>
  </si>
  <si>
    <t>Brzoza brodawkowata</t>
  </si>
  <si>
    <t>120-140</t>
  </si>
  <si>
    <t>Betula pendula var. dalecarlica</t>
  </si>
  <si>
    <t>160-180</t>
  </si>
  <si>
    <t>Betula pendula 'Youngii'</t>
  </si>
  <si>
    <t>Pa 200-210 4-6</t>
  </si>
  <si>
    <t>Betula utilis 'Doorenbos'</t>
  </si>
  <si>
    <t>Brzoza pożyteczna</t>
  </si>
  <si>
    <t>280-300</t>
  </si>
  <si>
    <t>Buddleja (3 in 1)</t>
  </si>
  <si>
    <t>Budleja</t>
  </si>
  <si>
    <t>3 in 1, MIX, WHITE&amp;PINK&amp;VIOLET, PREMIUM</t>
  </si>
  <si>
    <t>Buddleja alternifolia UNIQUE 'Pmoore12' PBR</t>
  </si>
  <si>
    <t>Budleja skrętolistna</t>
  </si>
  <si>
    <t>Buddleja davidii</t>
  </si>
  <si>
    <t>Budleja Davida</t>
  </si>
  <si>
    <t>Buddleja davidii BERRIES &amp; CREAM 'Pmoore14' PBR</t>
  </si>
  <si>
    <t>Buddleja davidii 'Black Knight'</t>
  </si>
  <si>
    <t>Buddleja davidii BUTTERFLY CANDY LILA SWEETHEART 'Botex 002'</t>
  </si>
  <si>
    <t>Buddleja davidii BUTTERFLY CANDY LITTLE CERISE 'BotEx 007'</t>
  </si>
  <si>
    <t>Buddleja davidii BUTTERFLY CANDY LITTLE PURPLE 'Botex 001'</t>
  </si>
  <si>
    <t>Buddleja davidii BUTTERFLY CANDY LITTLE RUBY 'Botex 006'</t>
  </si>
  <si>
    <t>Buddleja davidii BUTTERFLY CANDY LITTLE WHITE 'Botex 003'</t>
  </si>
  <si>
    <t>Buddleja davidii BUTTERFLY TOWER MAGENTA 'Tobud1305'</t>
  </si>
  <si>
    <t>Buddleja davidii BUTTERFLY TOWER WHITE 'Tmbu08/3'</t>
  </si>
  <si>
    <t>Buddleja davidii 'Dart's Papillon Bleu'</t>
  </si>
  <si>
    <t>Buddleja davidii 'Gulliver' PBR</t>
  </si>
  <si>
    <t>Buddleja davidii 'Harlequin'</t>
  </si>
  <si>
    <t>Buddleja davidii LITTLE ROCKSTARS® BLUE 'Botex 012' PBR</t>
  </si>
  <si>
    <t>Buddleja davidii LITTLE ROCKSTARS® PINK 'Botex 011' PBR</t>
  </si>
  <si>
    <t>Buddleja davidii 'Nanho Purple'</t>
  </si>
  <si>
    <t>Buddleja davidii 'Orchid Beauty'</t>
  </si>
  <si>
    <t>Buddleja davidii 'Pink Delight'</t>
  </si>
  <si>
    <t>Buddleja davidii 'Purple Prince'</t>
  </si>
  <si>
    <t>Buddleja davidii 'Royal Red'</t>
  </si>
  <si>
    <t>Buddleja davidii var. nanhoensis</t>
  </si>
  <si>
    <t>Buddleja davidii 'White Profusion'</t>
  </si>
  <si>
    <t>Buddleja ×weyeriana 'Flower Power'®</t>
  </si>
  <si>
    <t>Budleja Weyera</t>
  </si>
  <si>
    <t>C1</t>
  </si>
  <si>
    <t>Buddleja ×weyeriana 'Sungold'</t>
  </si>
  <si>
    <t>Buxus sempervirens 'Aureovariegata'</t>
  </si>
  <si>
    <t>Bukszpan wiecznie zielony</t>
  </si>
  <si>
    <t>Callicarpa bodinieri 'Profusion'</t>
  </si>
  <si>
    <t>Pięknotka Bodiniera</t>
  </si>
  <si>
    <t>Calycanthus floridus</t>
  </si>
  <si>
    <t>Kielichowiec wonny</t>
  </si>
  <si>
    <t>Caragana arborescens</t>
  </si>
  <si>
    <t>Karagana syberyjska</t>
  </si>
  <si>
    <t>Pa 110-130</t>
  </si>
  <si>
    <t>C5/C7.5</t>
  </si>
  <si>
    <t>Caragana arborescens 'Walker'</t>
  </si>
  <si>
    <t>Pa 100-110</t>
  </si>
  <si>
    <t>Carpinus betulus</t>
  </si>
  <si>
    <t>Grab pospolity</t>
  </si>
  <si>
    <t>Caryopteris ×clandonensis 'Heavenly Blue'</t>
  </si>
  <si>
    <t>Barbula klandońska</t>
  </si>
  <si>
    <t>Caryopteris ×clandonensis HINT OF GOLD 'Lisaura'</t>
  </si>
  <si>
    <t>Caryopteris ×clandonensis 'Kew Blue'</t>
  </si>
  <si>
    <t>Caryopteris ×clandonensis STEPHI 'Lissteph'</t>
  </si>
  <si>
    <t>Catalpa bignonioides 'Aurea'</t>
  </si>
  <si>
    <t>Surmia bignoniowa</t>
  </si>
  <si>
    <t>Pa 180-200 6-8</t>
  </si>
  <si>
    <t>Catalpa bignonioides 'Nana'</t>
  </si>
  <si>
    <t>Pa 150-170 4-6</t>
  </si>
  <si>
    <t>Catalpa ×erubescens 'Purpurea'</t>
  </si>
  <si>
    <t>Surmia pośrednia</t>
  </si>
  <si>
    <t>Pa 150-160 4-6</t>
  </si>
  <si>
    <t>Cephalanthus occidentalis</t>
  </si>
  <si>
    <t>Guzikowiec zachodni</t>
  </si>
  <si>
    <t>Cercidiphyllum japonicum</t>
  </si>
  <si>
    <t>Grujecznik japoński</t>
  </si>
  <si>
    <t>Cercis canadensis</t>
  </si>
  <si>
    <t>Judaszowiec kanadyjski</t>
  </si>
  <si>
    <t>Cercis chinensis 'Avondale'</t>
  </si>
  <si>
    <t>Judaszowiec chiński</t>
  </si>
  <si>
    <t>Cercis chinensis 'Shirobana'</t>
  </si>
  <si>
    <t>Cercis siliquastrum</t>
  </si>
  <si>
    <t>Judaszowiec południowy</t>
  </si>
  <si>
    <t>Chaenomeles japonica 'Cido'</t>
  </si>
  <si>
    <t>Pigwowiec japoński</t>
  </si>
  <si>
    <t>Chaenomeles japonica 'Cido Red'</t>
  </si>
  <si>
    <t>Chaenomeles japonica 'Red Joy'</t>
  </si>
  <si>
    <t>Chaenomeles 'Pink Queen'</t>
  </si>
  <si>
    <t>Pigwowiec okazały</t>
  </si>
  <si>
    <t>Chaenomeles speciosa 'Nivalis'</t>
  </si>
  <si>
    <t>Chaenomeles ×superba 'Clementine'</t>
  </si>
  <si>
    <t>Pigwowiec pośredni</t>
  </si>
  <si>
    <t>Chaenomeles ×superba 'Crimson and Gold'</t>
  </si>
  <si>
    <t>Chaenomeles ×superba 'Orange Trail'</t>
  </si>
  <si>
    <t>Chamaecytisus purpureus</t>
  </si>
  <si>
    <t>Szczodrzeniec purpurowy</t>
  </si>
  <si>
    <t>Clethra alnifolia 'Hummingbird'</t>
  </si>
  <si>
    <t>Orszelina olcholistna</t>
  </si>
  <si>
    <t>Clethra alnifolia 'Pink Spire'</t>
  </si>
  <si>
    <t>Clethra alnifolia 'Ruby Spice'</t>
  </si>
  <si>
    <t>Cornus alba 'Aurea'</t>
  </si>
  <si>
    <t>Dereń biały</t>
  </si>
  <si>
    <t>Cornus alba 'Elegantissima' (C. alba var. Argenteomarginata)</t>
  </si>
  <si>
    <t>Cornus alba IVORY HALO 'Bailhalo'® PBR</t>
  </si>
  <si>
    <t>Cornus alba NIGHTFALL 'Verpaalen3'</t>
  </si>
  <si>
    <t>Cornus alba 'Sibirica'</t>
  </si>
  <si>
    <t>Cornus alba 'Sibirica Variegata'</t>
  </si>
  <si>
    <t>Cornus amomum 'Blue Cloud'</t>
  </si>
  <si>
    <t>Dereń błękitny</t>
  </si>
  <si>
    <t>Cornus canadensis</t>
  </si>
  <si>
    <t>Dereń kanadyjski</t>
  </si>
  <si>
    <t>Cornus florida</t>
  </si>
  <si>
    <t>Dereń kwiecisty</t>
  </si>
  <si>
    <t>Cornus kousa var. chinensis</t>
  </si>
  <si>
    <t>Dereń kousa</t>
  </si>
  <si>
    <t>Cornus mas</t>
  </si>
  <si>
    <t>Dereń jadalny</t>
  </si>
  <si>
    <t>Cornus mas 'Aurea'</t>
  </si>
  <si>
    <t>Cornus mas 'Golden Glory'</t>
  </si>
  <si>
    <t>Cornus sanguinea 'Annie's Winter Orange'</t>
  </si>
  <si>
    <t>Dereń świdwa</t>
  </si>
  <si>
    <t>Cornus sanguinea 'Compressa'</t>
  </si>
  <si>
    <t>Cornus sanguinea 'Midwinter Fire'</t>
  </si>
  <si>
    <t>Cornus sericea 'Flaviramea'</t>
  </si>
  <si>
    <t>Dereń rozłogowy</t>
  </si>
  <si>
    <t>Cornus sericea 'Kelseyi'</t>
  </si>
  <si>
    <t>Cornus sericea 'White Gold'</t>
  </si>
  <si>
    <t>Corylus maxima 'Purpurea'</t>
  </si>
  <si>
    <t>Leszczyna południowa</t>
  </si>
  <si>
    <t>Cotinus coggygria</t>
  </si>
  <si>
    <t>Perukowiec podolski</t>
  </si>
  <si>
    <t>Cotinus coggygria GOLDEN SPIRIT 'Ancot' PBR</t>
  </si>
  <si>
    <t>Cotinus coggygria 'Lilla' PBR</t>
  </si>
  <si>
    <t>Cotinus coggygria 'Royal Purple'</t>
  </si>
  <si>
    <t>Cotinus coggygria Rubrifolius Group (C. coggygria 'Foliis Purpureis')</t>
  </si>
  <si>
    <t>Pa 80</t>
  </si>
  <si>
    <t>Cotoneaster atropurpureus 'Variegatus'</t>
  </si>
  <si>
    <t>Irga purpurowa</t>
  </si>
  <si>
    <t>Cotoneaster dammeri 'Major'</t>
  </si>
  <si>
    <t>Irga Dammera</t>
  </si>
  <si>
    <t>Cotoneaster horizontalis</t>
  </si>
  <si>
    <t>Irga pozioma</t>
  </si>
  <si>
    <t>Pa 50-70</t>
  </si>
  <si>
    <t>Cotoneaster lucidus</t>
  </si>
  <si>
    <t>Irga błyszcząca</t>
  </si>
  <si>
    <t>Cotoneaster procumbens 'Streib's Findling'</t>
  </si>
  <si>
    <t>Irga płożąca</t>
  </si>
  <si>
    <t>Cotoneaster radicans 'Eichholz'</t>
  </si>
  <si>
    <t>Irga rozesłana</t>
  </si>
  <si>
    <t>Cotoneaster ×suecicus 'Coral Beauty'</t>
  </si>
  <si>
    <t>Irga szwedzka</t>
  </si>
  <si>
    <t>Pa 70-80</t>
  </si>
  <si>
    <t>Crataegus ×media 'Paul's Scarlet'</t>
  </si>
  <si>
    <t>Głóg pośredni</t>
  </si>
  <si>
    <t>Pa 70-90</t>
  </si>
  <si>
    <t>Pa 100-120</t>
  </si>
  <si>
    <t>Cytisus mix</t>
  </si>
  <si>
    <t>Żarnowiec</t>
  </si>
  <si>
    <t>Pa 60</t>
  </si>
  <si>
    <t>P21</t>
  </si>
  <si>
    <t>Cytisus 'Apricot Gem'</t>
  </si>
  <si>
    <t>Cytisus 'Boskoop Ruby'</t>
  </si>
  <si>
    <t>Cytisus 'Goldfinch'</t>
  </si>
  <si>
    <t>Cytisus 'Hollandia'</t>
  </si>
  <si>
    <t>Cytisus 'Lena'</t>
  </si>
  <si>
    <t>Cytisus 'Luna'</t>
  </si>
  <si>
    <t>Cytisus ×praecox 'Albus'</t>
  </si>
  <si>
    <t>Żarnowiec wczesny</t>
  </si>
  <si>
    <t>Cytisus 'White Lion'</t>
  </si>
  <si>
    <t>Deutzia ×hybrida 'Mont Rose'</t>
  </si>
  <si>
    <t>Żylistek mieszańcowy</t>
  </si>
  <si>
    <t>Deutzia 'Rosea Plena' (D. ×hybrida 'Pink Pom-Pom')</t>
  </si>
  <si>
    <t>Żylistek</t>
  </si>
  <si>
    <t>Deutzia scabra 'Codsall Pink'</t>
  </si>
  <si>
    <t>Żylistek szorstki</t>
  </si>
  <si>
    <t>Diervilla sessilifolia COOL SPLASH 'LPDC Podaras' PBR</t>
  </si>
  <si>
    <t>Zadrzewnia bezogonkowa</t>
  </si>
  <si>
    <t>FIRST EDITIONS, FE, PREMIUM</t>
  </si>
  <si>
    <t>Elaeagnus commutata</t>
  </si>
  <si>
    <t>Oliwnik srebrzysty</t>
  </si>
  <si>
    <t>Euonymus alatus</t>
  </si>
  <si>
    <t>Trzmielina oskrzydlona</t>
  </si>
  <si>
    <t>Euonymus alatus 'Chicago Fire'</t>
  </si>
  <si>
    <t>Euonymus alatus 'Compactus'</t>
  </si>
  <si>
    <t>Euonymus alatus 'Fireball'</t>
  </si>
  <si>
    <t>Euonymus alatus LITTLE MOSES 'Odom'</t>
  </si>
  <si>
    <t>Euonymus fortunei 'Canadale Gold'</t>
  </si>
  <si>
    <t>Trzmielina Fortune’a</t>
  </si>
  <si>
    <t>Pa 120-130 (Ø 20-30)</t>
  </si>
  <si>
    <t>Euonymus fortunei 'Coloratus'</t>
  </si>
  <si>
    <t>Euonymus fortunei 'Emerald Gaiety'</t>
  </si>
  <si>
    <t>FRESH POT, GRAFTED, BESTSELLER</t>
  </si>
  <si>
    <t>Pa 80-90</t>
  </si>
  <si>
    <t>Pa 70-80 (Ø 20-30)</t>
  </si>
  <si>
    <t>Pa 110-130 (Ø 20-30)</t>
  </si>
  <si>
    <t>Euonymus fortunei 'Emerald 'n' Gold'</t>
  </si>
  <si>
    <t>Euonymus fortunei 'Harlequin'</t>
  </si>
  <si>
    <t>Euonymus fortunei 'Variegatus'</t>
  </si>
  <si>
    <t>Exochorda racemosa</t>
  </si>
  <si>
    <t>Obiela groniasta</t>
  </si>
  <si>
    <t>Exochorda racemosa 'Niagara' PBR</t>
  </si>
  <si>
    <t>Exochorda 'The Bride'</t>
  </si>
  <si>
    <t>Obiela</t>
  </si>
  <si>
    <t>Fagus sylvatica</t>
  </si>
  <si>
    <t>Buk pospolity</t>
  </si>
  <si>
    <t>Fagus sylvatica 'Atropunicea'</t>
  </si>
  <si>
    <t>110-130</t>
  </si>
  <si>
    <t>Fagus sylvatica 'Dawyck Gold'</t>
  </si>
  <si>
    <t>Fagus sylvatica 'Purple Fountain'</t>
  </si>
  <si>
    <t>Pa 120-140</t>
  </si>
  <si>
    <t>Fagus sylvatica 'Rohanii'</t>
  </si>
  <si>
    <t>Fagus sylvatica 'Tricolor'</t>
  </si>
  <si>
    <t>Forsythia 'Goldrausch'</t>
  </si>
  <si>
    <t>Forsycja</t>
  </si>
  <si>
    <t>Forsythia ×intermedia 'Lynwood'</t>
  </si>
  <si>
    <t>Forsycja pośrednia</t>
  </si>
  <si>
    <t>Forsythia ×intermedia MINIGOLD 'Flojor'</t>
  </si>
  <si>
    <t>Forsythia viridissima 'Kumson'</t>
  </si>
  <si>
    <t>Forsycja zielona</t>
  </si>
  <si>
    <t>Genista lydia</t>
  </si>
  <si>
    <t>Janowiec lidyjski</t>
  </si>
  <si>
    <t>Hamamelis ×intermedia 'Arnold Promise'</t>
  </si>
  <si>
    <t>Oczar pośredni</t>
  </si>
  <si>
    <t>Hamamelis ×intermedia 'Diane'</t>
  </si>
  <si>
    <t>Hamamelis ×intermedia 'Feuerzauber'</t>
  </si>
  <si>
    <t>Hamamelis ×intermedia 'Orange Beauty'</t>
  </si>
  <si>
    <t>Hamamelis ×intermedia 'Westerstede'</t>
  </si>
  <si>
    <t>Hibiscus syriacus 'Ardens'</t>
  </si>
  <si>
    <t>Ketmia syryjska</t>
  </si>
  <si>
    <t>Hibiscus syriacus BLUE CHIFFON 'Notwood3' PBR</t>
  </si>
  <si>
    <t>Hibiscus syriacus 'Duc de Brabant'</t>
  </si>
  <si>
    <t>Hibiscus syriacus FLOWER TOWER PURPLE 'Gandini Santiago' PBR</t>
  </si>
  <si>
    <t>Hibiscus syriacus FLOWER TOWER RUBY 'Gandini van Aart Ruby' PBR</t>
  </si>
  <si>
    <t>Hibiscus syriacus FLOWER TOWER WHITE 'Gandini van Aart' PBR</t>
  </si>
  <si>
    <t>Hibiscus syriacus FRENCH CABARET PASTEL 'Mindoub1' PBR</t>
  </si>
  <si>
    <t>Hibiscus syriacus FRENCH CABARET RED 'Mindour1' PBR</t>
  </si>
  <si>
    <t>Hibiscus syriacus 'Hamabo'</t>
  </si>
  <si>
    <t>Pa 80-100</t>
  </si>
  <si>
    <t>Hibiscus syriacus 'Lady Stanley'</t>
  </si>
  <si>
    <t>Hibiscus syriacus LAVENDER CHIFFON 'Notwoodone' PBR</t>
  </si>
  <si>
    <t>Hibiscus syriacus MAGENTA CHIFFON 'Rwoods5' PBR</t>
  </si>
  <si>
    <t>Hibiscus syriacus 'Maike'</t>
  </si>
  <si>
    <t>Hibiscus syriacus 'Marina'</t>
  </si>
  <si>
    <t>Hibiscus syriacus 'Mathilde'</t>
  </si>
  <si>
    <t>Hibiscus syriacus PURPLE RUFFLES 'Sanchonyo'</t>
  </si>
  <si>
    <t>Hibiscus syriacus 'Red Heart'</t>
  </si>
  <si>
    <t>Hibiscus syriacus RUSSIAN VIOLET® 'Floru'</t>
  </si>
  <si>
    <t>Hibiscus syriacus WHITE CHIFFON 'Notwoodtwo' PBR</t>
  </si>
  <si>
    <t>Hibiscus syriacus 'William R. Smith'</t>
  </si>
  <si>
    <t>Hibiscus syriacus 'Woodbridge'</t>
  </si>
  <si>
    <t>Hippophaë rhamnoides 'Askola'</t>
  </si>
  <si>
    <t>Rokitnik pospolity</t>
  </si>
  <si>
    <t>Hippophaë rhamnoides 'Friesdorfer Orange'</t>
  </si>
  <si>
    <t>Hippophaë rhamnoides 'Frugana'</t>
  </si>
  <si>
    <t>Hippophaë rhamnoides 'Hikul'</t>
  </si>
  <si>
    <t>Hippophaë rhamnoides 'Pollmix'</t>
  </si>
  <si>
    <t>Hydrangea arborescens 'Annabelle'</t>
  </si>
  <si>
    <t>Hortensja drzewiasta</t>
  </si>
  <si>
    <t>Hydrangea arborescens BELLARAGAZZA BLANCHETTA 'NCHA5' PBR</t>
  </si>
  <si>
    <t>Hydrangea arborescens BELLARAGAZZA MAUVETTE 'NCHA7' PBR</t>
  </si>
  <si>
    <t>NEW!!!, PROVEN WINNERS, PW, PREMIUM</t>
  </si>
  <si>
    <t>Hydrangea arborescens CANDYBELLE BUBBLEGUM 'GRHYAR1407' PBR</t>
  </si>
  <si>
    <t>Hydrangea arborescens CANDYBELLE MARSHMALLOW 'GRHYAR1406' PBR</t>
  </si>
  <si>
    <t>Hydrangea arborescens PINK ANNABELLE 'NCHA1' PBR</t>
  </si>
  <si>
    <t>PROVEN WINNERS, PW, PREMIUM</t>
  </si>
  <si>
    <t>Hydrangea arborescens STRONG ANNABELLE 'Abetwo' PBR</t>
  </si>
  <si>
    <t>Hydrangea macrophylla 'AB Green Shadow' PBR</t>
  </si>
  <si>
    <t>Hortensja ogrodowa</t>
  </si>
  <si>
    <t>Hydrangea macrophylla 'Alpengluhen'</t>
  </si>
  <si>
    <t>Hydrangea macrophylla 'Ayesha'</t>
  </si>
  <si>
    <t>Hydrangea macrophylla BELLE SEDUCTION® 'Bodalan'</t>
  </si>
  <si>
    <t>Hydrangea macrophylla 'Bodensee'</t>
  </si>
  <si>
    <t>Hydrangea macrophylla 'Bouquet Rose'</t>
  </si>
  <si>
    <t>Hydrangea macrophylla DUTCH LADIES SABRINA 'Sabrina'</t>
  </si>
  <si>
    <t>Hydrangea macrophylla FairyTrail™ Green</t>
  </si>
  <si>
    <t>Hydrangea macrophylla FairyTrail™ White</t>
  </si>
  <si>
    <t>Hydrangea macrophylla Glossy Lips® 'H220908'</t>
  </si>
  <si>
    <t>Hydrangea macrophylla 'Leuchtfeuer'</t>
  </si>
  <si>
    <t>Hydrangea macrophylla LIGHT O DAY 'Bailday'</t>
  </si>
  <si>
    <t>Hydrangea macrophylla LOVE 'Youme H1917'</t>
  </si>
  <si>
    <t>Hydrangea macrophylla 'Madame Emile Mouillere'</t>
  </si>
  <si>
    <t>Hydrangea macrophylla MAGICAL FARFALLA 'Hortmafarfa'</t>
  </si>
  <si>
    <t>Hydrangea macrophylla 'Magical Green Cloud'</t>
  </si>
  <si>
    <t>Hydrangea macrophylla 'Mariesii Grandiflora' (H. macrophylla 'White Wave')</t>
  </si>
  <si>
    <t>Hydrangea macrophylla 'Mariesii Perfecta' (H. macrophylla 'Blue Wave')</t>
  </si>
  <si>
    <t>Hydrangea macrophylla 'Miss Hepburn'</t>
  </si>
  <si>
    <t>Hydrangea macrophylla MISS SAORI 'H2002'</t>
  </si>
  <si>
    <t>Hydrangea macrophylla 'Nikko Blue'</t>
  </si>
  <si>
    <t>Hydrangea macrophylla 'Nymphe'</t>
  </si>
  <si>
    <t>Hydrangea macrophylla PEPPERMINT 'Youmethirteen' PBR</t>
  </si>
  <si>
    <t>Hydrangea macrophylla 'Renate Steiniger'</t>
  </si>
  <si>
    <t>Hydrangea macrophylla 'Schloss Wackerbarth'</t>
  </si>
  <si>
    <t>Hydrangea macrophylla 'Schöne Bautznerin' (H. macrophylla 'Red Baron')</t>
  </si>
  <si>
    <t>Hydrangea macrophylla 'Sibilla' (H. macrophylla 'Masja')</t>
  </si>
  <si>
    <t>Hydrangea macrophylla TOGETHER 'Youmefive'</t>
  </si>
  <si>
    <t>Hydrangea macrophylla YOU&amp;ME PERFECTION 'Perfrie'</t>
  </si>
  <si>
    <t>Hydrangea macrophylla YOU&amp;ME PRINCESS DIANA 'H213'</t>
  </si>
  <si>
    <t>Hydrangea paniculata BOBO 'Ilvobo' PBR</t>
  </si>
  <si>
    <t>Hortensja bukietowa</t>
  </si>
  <si>
    <t>Hydrangea paniculata BONFIRE 'GRHP12' PBR</t>
  </si>
  <si>
    <t>Hydrangea paniculata CANDLELIGHT 'Hpopr013' PBR</t>
  </si>
  <si>
    <t>Hydrangea paniculata DIAMANT ROUGE 'Rendia' PBR</t>
  </si>
  <si>
    <t>Pa 60-80</t>
  </si>
  <si>
    <t>Hydrangea paniculata DIAMANTINO 'Ren101'</t>
  </si>
  <si>
    <t>Pa 70-100</t>
  </si>
  <si>
    <t>Hydrangea paniculata FRAISE MELBA 'Renba'</t>
  </si>
  <si>
    <t>Pa 60-70</t>
  </si>
  <si>
    <t>Hydrangea paniculata GRAFFITI® 'ROU201406' PBR</t>
  </si>
  <si>
    <t>Hydrangea paniculata HERCULES 'GRHP14' PBR</t>
  </si>
  <si>
    <t>Hydrangea paniculata LEVANA 'Cov' PBR</t>
  </si>
  <si>
    <t>Hydrangea paniculata 'Limelight' PBR</t>
  </si>
  <si>
    <t>Hydrangea paniculata LITTLE FRESCO 'ROU 201306' PBR</t>
  </si>
  <si>
    <t>Hydrangea paniculata LITTLE QUICK FIRE® 'Smhplqf' PBR</t>
  </si>
  <si>
    <t>Hydrangea paniculata LITTLE SPOOKY 'GRHP08' PBR</t>
  </si>
  <si>
    <t>Hydrangea paniculata LIVING CANDY LOVE® 'LCNO2'</t>
  </si>
  <si>
    <t>LC, NEW!!!, PREMIUM</t>
  </si>
  <si>
    <t>Hydrangea paniculata LIVING COLOURFUL COCKTAIL® 'LC NO15'</t>
  </si>
  <si>
    <t>Hydrangea paniculata LIVING COTTON CREAM® 'LC NO7'</t>
  </si>
  <si>
    <t>LC, PREMIUM</t>
  </si>
  <si>
    <t>Hydrangea paniculata LIVING INFINITY® 'LC NO9'</t>
  </si>
  <si>
    <t>Hydrangea paniculata LIVING LITTLE APPLE® 'LC NO24'</t>
  </si>
  <si>
    <t>Hydrangea paniculata LIVING LITTLE BLOSSOM® 'LC NO8'</t>
  </si>
  <si>
    <t>Hydrangea paniculata LIVING LITTLE LOVE® 'LCNO20'</t>
  </si>
  <si>
    <t>Hydrangea paniculata LIVING LITTLE PASSION® 'LC NO13'</t>
  </si>
  <si>
    <t>Hydrangea paniculata LIVING LITTLE ROSY® 'LC NO16'</t>
  </si>
  <si>
    <t>Hydrangea paniculata LIVING MILK &amp; HONEY® 'LCNO17'</t>
  </si>
  <si>
    <t>Hydrangea paniculata LIVING PINK &amp; ROSE® 'LC NO14'</t>
  </si>
  <si>
    <t>Hydrangea paniculata LIVING PINKY PROMISE® 'LC NO12'</t>
  </si>
  <si>
    <t>Hydrangea paniculata LIVING RASPBERRY PINK® 'LC NO10'</t>
  </si>
  <si>
    <t>Hydrangea paniculata LIVING RED VELVET® 'LC NO19'</t>
  </si>
  <si>
    <t>Hydrangea paniculata LIVING ROYAL FLOWER® 'LC NO6'</t>
  </si>
  <si>
    <t>Hydrangea paniculata LIVING STRAWBERRY BLOSSOM® 'LC NO3'</t>
  </si>
  <si>
    <t>Hydrangea paniculata LIVING SUGAR RUSH® 'LC NO11'</t>
  </si>
  <si>
    <t>Hydrangea paniculata LIVING SUMMER SNOW® 'LC NO5'</t>
  </si>
  <si>
    <t>Hydrangea paniculata MAGICAL MONT BLANC 'Kolmamon' PBR</t>
  </si>
  <si>
    <t>Hydrangea paniculata 'Mega Pearl'</t>
  </si>
  <si>
    <t>Hydrangea paniculata MOJITO 'GRHP10' PBR</t>
  </si>
  <si>
    <t>Hydrangea paniculata Petite® Cherry 'Couharie'</t>
  </si>
  <si>
    <t>Hydrangea paniculata Petite® Flori 'Coussine'</t>
  </si>
  <si>
    <t>Hydrangea paniculata Petite® Star 'Coustar02'</t>
  </si>
  <si>
    <t>Hydrangea paniculata PINKY WINKY 'DVPPinky' PBR</t>
  </si>
  <si>
    <t>Hydrangea paniculata PIXIO 'GRHP11'</t>
  </si>
  <si>
    <t>Hydrangea paniculata 'Polar Bear' PBR</t>
  </si>
  <si>
    <t>Hydrangea paniculata POLESTAR 'Breg14'</t>
  </si>
  <si>
    <t>Hydrangea paniculata 'Shikoku Flash'</t>
  </si>
  <si>
    <t>Hydrangea paniculata 'Silver Dollar'</t>
  </si>
  <si>
    <t>Hydrangea paniculata SKYFALL 'Frenne' PBR</t>
  </si>
  <si>
    <t>Hydrangea paniculata SUNDAE FRAISE 'Rensun' PBR</t>
  </si>
  <si>
    <t>Hydrangea paniculata VANILLE-FRAISE 'Renhy' PBR</t>
  </si>
  <si>
    <t>Pa 20-40</t>
  </si>
  <si>
    <t>Pa 40-60</t>
  </si>
  <si>
    <t>Hydrangea petiolaris (H. anomala subsp. petiolaris)</t>
  </si>
  <si>
    <t>Hortensja pnąca</t>
  </si>
  <si>
    <t>BAMBOO TRELLIS, PREMIUM</t>
  </si>
  <si>
    <t>BAMBOO TRELLIS</t>
  </si>
  <si>
    <t>Hydrangea quercifolia</t>
  </si>
  <si>
    <t>Hortensja dębolistna</t>
  </si>
  <si>
    <t>Hydrangea quercifolia 'Alice'</t>
  </si>
  <si>
    <t>Hydrangea quercifolia 'Black Porch'</t>
  </si>
  <si>
    <t>Hydrangea quercifolia 'Burgundy'</t>
  </si>
  <si>
    <t>Hydrangea quercifolia ICE CRISTAL® 'HQOPR010' PBR</t>
  </si>
  <si>
    <t>Hydrangea quercifolia SNOW QUEEN 'Flemygea'</t>
  </si>
  <si>
    <t>Hydrangea quercifolia 'Tennessee Clone'</t>
  </si>
  <si>
    <t>Hydrangea serrata 'Blue Deckle'</t>
  </si>
  <si>
    <t>Hortensja piłkowana</t>
  </si>
  <si>
    <t>Hydrangea serrata 'Bluebird'</t>
  </si>
  <si>
    <t>Hydrangea serrata 'Preziosa'</t>
  </si>
  <si>
    <t>Ilex aquifolium 'Alaska'</t>
  </si>
  <si>
    <t>Ostrokrzew kolczasty</t>
  </si>
  <si>
    <t>Ilex aquifolium 'Argentea Marginata'</t>
  </si>
  <si>
    <t>Ilex aquifolium 'Ferox Argentea'</t>
  </si>
  <si>
    <t>Ilex aquifolium 'J.C. van Tol'</t>
  </si>
  <si>
    <t>Ilex aquifolium 'Pyramidalis'</t>
  </si>
  <si>
    <t>Ilex aquifolium 'Silver Queen'</t>
  </si>
  <si>
    <t>Ilex ×meserveae 'Blue Angel'</t>
  </si>
  <si>
    <t>Ostrokrzew Meservy</t>
  </si>
  <si>
    <t>Ilex ×meserveae 'Blue Prince'</t>
  </si>
  <si>
    <t>Ilex ×meserveae 'Blue Princess'</t>
  </si>
  <si>
    <t>Ilex ×meserveae GENTLE 'Anny's Dwarf'</t>
  </si>
  <si>
    <t>Ilex ×meserveae GOLDEN GIRL 'Mesgolg'</t>
  </si>
  <si>
    <t>Ilex ×meserveae HECKENFEE 'Hachfee' PBR</t>
  </si>
  <si>
    <t>Ilex ×meserveae 'Heckenpracht' PBR</t>
  </si>
  <si>
    <t>Ilex ×meserveae 'Heckenstar' PBR</t>
  </si>
  <si>
    <t>Ilex ×meserveae LITTLE PIRATE® 'Monnieves' PBR</t>
  </si>
  <si>
    <t>Ilex ×meserveae LITTLE RASCAL 'Mondo'</t>
  </si>
  <si>
    <t>Kerria japonica 'Pleniflora'</t>
  </si>
  <si>
    <t>Złotlin japoński</t>
  </si>
  <si>
    <t>Kolkwitzia amabilis</t>
  </si>
  <si>
    <t>Kolkwicja chińska</t>
  </si>
  <si>
    <t>Laburnum ×watereri 'Vossii'</t>
  </si>
  <si>
    <t>Złotokap Waterera</t>
  </si>
  <si>
    <t>FRESH POT, BESTSELLER</t>
  </si>
  <si>
    <t>150-170</t>
  </si>
  <si>
    <t>Liquidambar styraciflua</t>
  </si>
  <si>
    <t>Ambrowiec amerykański</t>
  </si>
  <si>
    <t>100-120</t>
  </si>
  <si>
    <t>Liriodendron tulipifera</t>
  </si>
  <si>
    <t>Tulipanowiec amerykański</t>
  </si>
  <si>
    <t>70-100</t>
  </si>
  <si>
    <t>Magnolia</t>
  </si>
  <si>
    <t>Magnolia 'Betty'</t>
  </si>
  <si>
    <t>Magnolia 'Galaxy'</t>
  </si>
  <si>
    <t>90-110</t>
  </si>
  <si>
    <t>Magnolia 'Genie' PBR</t>
  </si>
  <si>
    <t>Magnolia 'George Henry Kern'</t>
  </si>
  <si>
    <t>Magnolia kobus</t>
  </si>
  <si>
    <t>Magnolia japońska</t>
  </si>
  <si>
    <t>Magnolia liliiflora 'Nigra'</t>
  </si>
  <si>
    <t>Magnolia purpurowa</t>
  </si>
  <si>
    <t>Magnolia ×loebneri 'Leonard Messel'</t>
  </si>
  <si>
    <t>Magnolia Loebnera</t>
  </si>
  <si>
    <t>Magnolia ×loebneri 'Merrill'</t>
  </si>
  <si>
    <t>Magnolia 'Ricki'</t>
  </si>
  <si>
    <t>Magnolia ×soulangeana</t>
  </si>
  <si>
    <t>Magnolia Soulange'a</t>
  </si>
  <si>
    <t>Magnolia ×soulangeana 'Alba Superba'</t>
  </si>
  <si>
    <t>Magnolia ×soulangeana 'Alexandrina'</t>
  </si>
  <si>
    <t>Magnolia ×soulangeana 'Heaven Scent'</t>
  </si>
  <si>
    <t>Magnolia ×soulangeana 'Lennei'</t>
  </si>
  <si>
    <t>Magnolia ×soulangeana 'Rustica Rubra'</t>
  </si>
  <si>
    <t>Magnolia ×soulangeana 'Superba'</t>
  </si>
  <si>
    <t>50-80</t>
  </si>
  <si>
    <t>Magnolia ×soulangeana 'Verbanica'</t>
  </si>
  <si>
    <t>Magnolia stellata</t>
  </si>
  <si>
    <t>Magnolia gwiaździsta</t>
  </si>
  <si>
    <t>Magnolia stellata 'Rosea'</t>
  </si>
  <si>
    <t>Magnolia stellata 'Royal Star'</t>
  </si>
  <si>
    <t>Magnolia stellata 'Waterlily'</t>
  </si>
  <si>
    <t>Magnolia 'Susan'</t>
  </si>
  <si>
    <t>Magnolia 'Yellow Lantern'</t>
  </si>
  <si>
    <t>Malus 'Golden Hornet'</t>
  </si>
  <si>
    <t>Jabłoń</t>
  </si>
  <si>
    <t>Malus 'Ola'</t>
  </si>
  <si>
    <t>Malus 'Royalty'</t>
  </si>
  <si>
    <t>Malus 'Wintergold'</t>
  </si>
  <si>
    <t>Pachysandra terminalis</t>
  </si>
  <si>
    <t>Runianka japońska</t>
  </si>
  <si>
    <t>Pachysandra terminalis 'Green Carpet'</t>
  </si>
  <si>
    <t>Pachysandra terminalis 'Variegata'</t>
  </si>
  <si>
    <t>Parrotia persica PERSIAN SPIRE 'JLPN01' PBR</t>
  </si>
  <si>
    <t>Parrocja perska</t>
  </si>
  <si>
    <t>Perovskia atriplicifolia 'Blue Spire'</t>
  </si>
  <si>
    <t>Perowskia</t>
  </si>
  <si>
    <t>Perovskia atriplicifolia 'Little Spire' PBR</t>
  </si>
  <si>
    <t>Perowskia łobodolistna</t>
  </si>
  <si>
    <t>Philadelphus 'Biały Karzeł'</t>
  </si>
  <si>
    <t>Jaśminowiec</t>
  </si>
  <si>
    <t>Philadelphus 'Bouquet Blanc'</t>
  </si>
  <si>
    <t>Philadelphus coronarius 'Aureus'</t>
  </si>
  <si>
    <t>Jaśminowiec wonny</t>
  </si>
  <si>
    <t>Philadelphus 'Erectus'</t>
  </si>
  <si>
    <t>Philadelphus 'Girandole'</t>
  </si>
  <si>
    <t>Philadelphus 'Innocence'</t>
  </si>
  <si>
    <t>Philadelphus 'Limestone'</t>
  </si>
  <si>
    <t>Philadelphus 'Rosace'</t>
  </si>
  <si>
    <t>Philadelphus 'Yellow Hill'</t>
  </si>
  <si>
    <t>Physocarpus opulifolius 'Andre'</t>
  </si>
  <si>
    <t>Pęcherznica kalinolistna</t>
  </si>
  <si>
    <t>Physocarpus opulifolius 'Dart's Gold'</t>
  </si>
  <si>
    <t>Physocarpus opulifolius DIABLE D'OR 'Mindia' PBR</t>
  </si>
  <si>
    <t>Physocarpus opulifolius 'Diabolo' PBR</t>
  </si>
  <si>
    <t>Physocarpus opulifolius LADY IN RED 'Tuilad' PBR</t>
  </si>
  <si>
    <t>Physocarpus opulifolius LITTLE ANGEL 'Hoogi016' PBR</t>
  </si>
  <si>
    <t>Physocarpus opulifolius 'Luteus'</t>
  </si>
  <si>
    <t>Physocarpus opulifolius 'Nugget'</t>
  </si>
  <si>
    <t>Physocarpus opulifolius 'Red Baron'</t>
  </si>
  <si>
    <t>Potentilla fruticosa 'Abbotswood'</t>
  </si>
  <si>
    <t>Pięciornik krzewiasty</t>
  </si>
  <si>
    <t>Potentilla fruticosa BELLA BIANCA 'Hachbianca'</t>
  </si>
  <si>
    <t>Potentilla fruticosa BELLA SOL 'Hachdon'</t>
  </si>
  <si>
    <t>Potentilla fruticosa DANNY BOY 'Lissdan' PBR</t>
  </si>
  <si>
    <t>Potentilla fruticosa 'Goldstar'</t>
  </si>
  <si>
    <t>Potentilla fruticosa 'Goldteppich'</t>
  </si>
  <si>
    <t>Potentilla fruticosa 'Hopley's Orange'</t>
  </si>
  <si>
    <t>Potentilla fruticosa 'Kobold'</t>
  </si>
  <si>
    <t>Potentilla fruticosa LEMON MERINGUE 'Bailmeringue'</t>
  </si>
  <si>
    <t>Potentilla fruticosa 'Manchu'</t>
  </si>
  <si>
    <t>Potentilla fruticosa MARIAN RED ROBIN 'Marrob' PBR</t>
  </si>
  <si>
    <t>Potentilla fruticosa 'McKay's White'</t>
  </si>
  <si>
    <t>Potentilla fruticosa 'Orange Star'</t>
  </si>
  <si>
    <t>Potentilla fruticosa PRINCESS 'Blink' (P. fruticosa 'Pink Queen')</t>
  </si>
  <si>
    <t>Potentilla fruticosa 'Red Ace'</t>
  </si>
  <si>
    <t>Potentilla fruticosa 'Tangerine'</t>
  </si>
  <si>
    <t>Potentilla fruticosa 'Tilford Cream'</t>
  </si>
  <si>
    <t>Prunus cerasifera 'Pissardii'</t>
  </si>
  <si>
    <t>Śliwa wiśniowa</t>
  </si>
  <si>
    <t>Pa 120-140 2-4</t>
  </si>
  <si>
    <t>FRESH POT, GRAFTED, MUST HAVE</t>
  </si>
  <si>
    <t>Pa 160</t>
  </si>
  <si>
    <t>Pa 140-150 3-5</t>
  </si>
  <si>
    <t>Prunus ×eminens 'Umbraculifera'</t>
  </si>
  <si>
    <t>Wiśnia</t>
  </si>
  <si>
    <t>Prunus glandulosa 'Alba Plena'</t>
  </si>
  <si>
    <t>Wiśnia gruczołkowata</t>
  </si>
  <si>
    <t>Prunus laurocerasus 'Caucasica'</t>
  </si>
  <si>
    <t>Laurowiśnia</t>
  </si>
  <si>
    <t>C2.5</t>
  </si>
  <si>
    <t>C3.5</t>
  </si>
  <si>
    <t>Prunus laurocerasus 'Etna'</t>
  </si>
  <si>
    <t>P17</t>
  </si>
  <si>
    <t>P20</t>
  </si>
  <si>
    <t>Prunus laurocerasus 'Novita'</t>
  </si>
  <si>
    <t>P18</t>
  </si>
  <si>
    <t>Prunus laurocerasus 'Rotundifolia'</t>
  </si>
  <si>
    <t>P19</t>
  </si>
  <si>
    <t>Prunus padus 'Colorata'</t>
  </si>
  <si>
    <t>Czeremcha pospolita</t>
  </si>
  <si>
    <t>Prunus serrulata 'Amanogawa'</t>
  </si>
  <si>
    <t>Wiśnia piłkowana</t>
  </si>
  <si>
    <t>Pa 150 3-5</t>
  </si>
  <si>
    <t>Pa 150-160 6-8</t>
  </si>
  <si>
    <t>Prunus serrulata 'Kanzan'</t>
  </si>
  <si>
    <t>Prunus serrulata 'Kiku-shidare'</t>
  </si>
  <si>
    <t>Pa 150-170 3-4</t>
  </si>
  <si>
    <t>Prunus serrulata 'Pink Perfection'</t>
  </si>
  <si>
    <t>Prunus serrulata 'Royal Burgundy'</t>
  </si>
  <si>
    <t>Pa 140-160</t>
  </si>
  <si>
    <t>Pa 150-160 5-7</t>
  </si>
  <si>
    <t>Prunus triloba</t>
  </si>
  <si>
    <t>Migdałek trójklapowy</t>
  </si>
  <si>
    <t>FRESH POT, MUST HAVE</t>
  </si>
  <si>
    <t>Pyracantha coccinea 'Red Column'</t>
  </si>
  <si>
    <t>Ognik szkarłatny</t>
  </si>
  <si>
    <t>Pyracantha 'Firelight'</t>
  </si>
  <si>
    <t>Ognik</t>
  </si>
  <si>
    <t>Pyracantha 'Orange Glow'</t>
  </si>
  <si>
    <t>Pyracantha 'Soleil d'Or'</t>
  </si>
  <si>
    <t>Quercus rubra 'Haaren'</t>
  </si>
  <si>
    <t>Dąb czerwony</t>
  </si>
  <si>
    <t>Pa 180-200 4-6</t>
  </si>
  <si>
    <t>Rhamnus frangula 'Asplenifolia'</t>
  </si>
  <si>
    <t>Kruszyna pospolita</t>
  </si>
  <si>
    <t>Rhamnus frangula 'Fastigiata'</t>
  </si>
  <si>
    <t>Rhamnus frangula 'FINE LINE'®</t>
  </si>
  <si>
    <t>Rhododendron 'Fridoline'</t>
  </si>
  <si>
    <t>Azalia</t>
  </si>
  <si>
    <t>Rhododendron GEISHA ORANGE 'Satschiko'</t>
  </si>
  <si>
    <t>Rhododendron GEISHA PURPLE 'Fumiko'</t>
  </si>
  <si>
    <t>Rhododendron GEISHA PURPLE 'Hiroko'</t>
  </si>
  <si>
    <t>Rhododendron GEISHA RED 'Kazuko'</t>
  </si>
  <si>
    <t>Rhododendron 'Königstein'</t>
  </si>
  <si>
    <t>Rhododendron 'Maruschka'</t>
  </si>
  <si>
    <t>Rhododendron PETTICOAT 'Hachpett'</t>
  </si>
  <si>
    <t>Rhododendron 'Pleasant White'</t>
  </si>
  <si>
    <t>Rhododendron 'Purpertraum'</t>
  </si>
  <si>
    <t>Ribes sanguineum 'Pulborough Scarlet'</t>
  </si>
  <si>
    <t>Porzeczka krwista</t>
  </si>
  <si>
    <t>Rosa (2 in 1)</t>
  </si>
  <si>
    <t>Róża</t>
  </si>
  <si>
    <t>2 in 1, FRESH POT, GRAFTED, MIX, BESTSELLER</t>
  </si>
  <si>
    <t>Pa 120</t>
  </si>
  <si>
    <t>Rosa (krzewiasta w odmianach)</t>
  </si>
  <si>
    <t>Rosa (szczepiona w odmianach)</t>
  </si>
  <si>
    <t>Rosa ASCOT 'Tan01757' PBR</t>
  </si>
  <si>
    <t>Rosa CAPRI 'Tan08344' PBR</t>
  </si>
  <si>
    <t>Rosa CHERRY LADY 'Korladcher' PBR</t>
  </si>
  <si>
    <t>Rosa Cutie Pie 'ROP007' PBR</t>
  </si>
  <si>
    <t>Rosa DUKAT 'Tan03542' PBR</t>
  </si>
  <si>
    <t>Rosa ELFE 'Tanelfe' PBR</t>
  </si>
  <si>
    <t>Rosa FLORENTINA 'Kortrameilo' PBR</t>
  </si>
  <si>
    <t>Rosa GRANDE AMORE 'Korcoluma' PBR</t>
  </si>
  <si>
    <t>Rosa 'Hansa'</t>
  </si>
  <si>
    <t>Rosa HANSESTADT ROSTOCK 'Tan04603' PBR</t>
  </si>
  <si>
    <t>Rosa 'Irina' PBR</t>
  </si>
  <si>
    <t>Rosa KORDES JUBILEE 'Korgotfun' PBR</t>
  </si>
  <si>
    <t>Rosa MAGIC ROKOKO 'Tan09415' PBR</t>
  </si>
  <si>
    <t>Rosa MARIATHERESIA 'Tan97094' PBR</t>
  </si>
  <si>
    <t>Rosa NARANGA 'Tan95163' PBR</t>
  </si>
  <si>
    <t>Rosa 'Nozomi'</t>
  </si>
  <si>
    <t>Rosa PACIFIC BLUE FREILAND 'Tan14833' PBR</t>
  </si>
  <si>
    <t>Rosa PAROLE 'Korbilant' PBR</t>
  </si>
  <si>
    <t>Rosa 'Paul Noel'</t>
  </si>
  <si>
    <t>Rosa PIANO 'Tan01360' PBR</t>
  </si>
  <si>
    <t>Rosa PLAYFUL ROKOKO 'Tan09414' PBR</t>
  </si>
  <si>
    <t>Rosa 'Rose de Rescht'</t>
  </si>
  <si>
    <t>Rosa rugosa</t>
  </si>
  <si>
    <t>Róża pomarszczona</t>
  </si>
  <si>
    <t>Rosa rugosa 'Alba'</t>
  </si>
  <si>
    <t>Rosa SCHÖNE VOM SEE 'Korbylosang' PBR</t>
  </si>
  <si>
    <t>Rosa SUPER EXCELSA 'Helexa'</t>
  </si>
  <si>
    <t>Pa 90-100</t>
  </si>
  <si>
    <t>Rosa 'The Fairy' (PINK)</t>
  </si>
  <si>
    <t>PINK, MUST HAVE</t>
  </si>
  <si>
    <t>Rosa 'The Fairy' (RED)</t>
  </si>
  <si>
    <t>RED, MUST HAVE</t>
  </si>
  <si>
    <t>Rosa 'The Fairy' (WHITE)</t>
  </si>
  <si>
    <t>WHITE, MUST HAVE</t>
  </si>
  <si>
    <t>Rosa 'The Fairy' (YELLOW)</t>
  </si>
  <si>
    <t>YELLOW, MUST HAVE</t>
  </si>
  <si>
    <t>Rosa UETERSENER KLOSTERROSE 'Tan 99176' PBR</t>
  </si>
  <si>
    <t>Rosa WEDDING PIANO 'Tan09469' PBR</t>
  </si>
  <si>
    <t>Salix babylonica 'Tortuosa'</t>
  </si>
  <si>
    <t>Wierzba babilońska</t>
  </si>
  <si>
    <t>Salix caprea 'Pendula'</t>
  </si>
  <si>
    <t>Wierzba iwa</t>
  </si>
  <si>
    <t>GRAFTED, MUST HAVE</t>
  </si>
  <si>
    <t>Pa 100</t>
  </si>
  <si>
    <t>Salix 'Erythroflexuosa'</t>
  </si>
  <si>
    <t>Wierzba</t>
  </si>
  <si>
    <t>Salix gracilistyla 'Melanostachys'</t>
  </si>
  <si>
    <t>Wierzba smukłoszyjkowa</t>
  </si>
  <si>
    <t>Salix gracilistyla 'Mt. Aso' (S. chaenomeloides 'Mount Aso')</t>
  </si>
  <si>
    <t>Salix integra 'Hakuro-nishiki'</t>
  </si>
  <si>
    <t>Wierzba całolistna</t>
  </si>
  <si>
    <t>Salix sachalinensis 'Sekka'</t>
  </si>
  <si>
    <t>Wierzba sachalińska</t>
  </si>
  <si>
    <t>Sambucus nigra BLACK BEAUTY 'Gerda' PBR</t>
  </si>
  <si>
    <t>Bez czarny</t>
  </si>
  <si>
    <t>Sambucus nigra BLACK LACE 'Eva' PBR</t>
  </si>
  <si>
    <t>Sambucus nigra BLACK TOWER 'Eiffel 1' PBR</t>
  </si>
  <si>
    <t>Sambucus nigra GOLDEN SPARK PBR</t>
  </si>
  <si>
    <t>Sambucus nigra GOLDEN TOWER 'Jdeboer001' PBR</t>
  </si>
  <si>
    <t>Sorbus aucuparia 'Fastigiata'</t>
  </si>
  <si>
    <t>Jarząb pospolity</t>
  </si>
  <si>
    <t>GRAFTED, FRESH POT, PREMIUM</t>
  </si>
  <si>
    <t>Pa 170-180</t>
  </si>
  <si>
    <t>Sorbus aucuparia 'Fastigiata' YELLOW</t>
  </si>
  <si>
    <t>Sorbus aucuparia 'Pendula'</t>
  </si>
  <si>
    <t>Pa 170 2-4</t>
  </si>
  <si>
    <t>Spiraea betulifolia 'Tor'</t>
  </si>
  <si>
    <t>Tawuła brzozolistna</t>
  </si>
  <si>
    <t>Spiraea betulifolia 'Tor Gold' PBR</t>
  </si>
  <si>
    <t>Spiraea ×cinerea 'Grefsheim'</t>
  </si>
  <si>
    <t>Tawuła szara</t>
  </si>
  <si>
    <t>Spiraea japonica 'Albiflora'</t>
  </si>
  <si>
    <t>Tawuła japońska</t>
  </si>
  <si>
    <t>Spiraea japonica 'Crispa'</t>
  </si>
  <si>
    <t>Spiraea japonica 'Firelight'</t>
  </si>
  <si>
    <t>Spiraea japonica 'Froebelii'</t>
  </si>
  <si>
    <t>Spiraea japonica 'Genpei'</t>
  </si>
  <si>
    <t>Spiraea japonica 'Golden Carpet' PBR</t>
  </si>
  <si>
    <t>Spiraea japonica 'Golden Princess'</t>
  </si>
  <si>
    <t>Spiraea japonica 'Goldflame'</t>
  </si>
  <si>
    <t>Spiraea japonica 'Goldmound'</t>
  </si>
  <si>
    <t>Spiraea japonica 'Little Princess'</t>
  </si>
  <si>
    <t>Spiraea nipponica 'Snowmound'</t>
  </si>
  <si>
    <t>Tawuła nippońska</t>
  </si>
  <si>
    <t>Spiraea ×vanhouttei</t>
  </si>
  <si>
    <t>Tawuła van Houtte'a</t>
  </si>
  <si>
    <t>Stephanandra incisa 'Crispa'</t>
  </si>
  <si>
    <t>Tawulec wcinany</t>
  </si>
  <si>
    <t>Stephanandra tanakae</t>
  </si>
  <si>
    <t>Tawulec Tanaki</t>
  </si>
  <si>
    <t>Symphoricarpos ×chenaultii 'Hancock'</t>
  </si>
  <si>
    <t>Śnieguliczka Chenaulta</t>
  </si>
  <si>
    <t>Symphoricarpos ×doorenbosii 'Magic Berry'</t>
  </si>
  <si>
    <t>Śnieguliczka Doorenbosa</t>
  </si>
  <si>
    <t>Symphoricarpos ×doorenbosii 'Mother of Pearl'</t>
  </si>
  <si>
    <t>Symphoricarpos ×doorenbosii 'White Hedge'</t>
  </si>
  <si>
    <t>Syringa ×josiflexa 'Royalty'</t>
  </si>
  <si>
    <t>Lilak Josiki</t>
  </si>
  <si>
    <t>Syringa meyeri 'Palibin'</t>
  </si>
  <si>
    <t>Lilak Meyera</t>
  </si>
  <si>
    <t>Pa 140</t>
  </si>
  <si>
    <t>Syringa 'Miss Canada'</t>
  </si>
  <si>
    <t>Lilak</t>
  </si>
  <si>
    <t>Syringa vulgaris 'Aucubaefolia'</t>
  </si>
  <si>
    <t>Lilak pospolity</t>
  </si>
  <si>
    <t>Syringa vulgaris BEAUTY OF MOSCOW 'Krasavica Moskvy'</t>
  </si>
  <si>
    <t>Syringa vulgaris CARPE DIEM 'Evert de Gier' PBR</t>
  </si>
  <si>
    <t>Syringa vulgaris 'Charles Joly'</t>
  </si>
  <si>
    <t>Syringa vulgaris 'General Pershing'</t>
  </si>
  <si>
    <t>Syringa vulgaris 'Gortenziya' (S. vulgaris 'Hortensja')</t>
  </si>
  <si>
    <t>Syringa vulgaris 'Michel Buchner'</t>
  </si>
  <si>
    <t>Syringa vulgaris 'Miss Ellen Willmott'</t>
  </si>
  <si>
    <t>Syringa vulgaris 'Pamięć o Kolesnikowie'</t>
  </si>
  <si>
    <t>Syringa vulgaris 'Pamięć o Wawiłowie'</t>
  </si>
  <si>
    <t>Syringa vulgaris 'Profesor Hoser'</t>
  </si>
  <si>
    <t>Syringa vulgaris STANDARD OF LENIN 'Znamya Lenina'</t>
  </si>
  <si>
    <t>Syringa vulgaris STERNTALER 'Primrose'</t>
  </si>
  <si>
    <t>Tamarix parviflora</t>
  </si>
  <si>
    <t>Tamaryszek drobnokwiatowy</t>
  </si>
  <si>
    <t>Ulmus 'Camperdownii' (U. glabra 'Camperdownii')</t>
  </si>
  <si>
    <t>Wiąz</t>
  </si>
  <si>
    <t>Pa 190 8-10</t>
  </si>
  <si>
    <t>Viburnum ×bodnantense 'Charles Lamont'</t>
  </si>
  <si>
    <t>Kalina bodnantska</t>
  </si>
  <si>
    <t>Viburnum ×burkwoodii</t>
  </si>
  <si>
    <t>Kalina Burkwooda</t>
  </si>
  <si>
    <t>Viburnum davidii</t>
  </si>
  <si>
    <t>Kalina Dawida</t>
  </si>
  <si>
    <t>Viburnum dentatum BLUE MUFFIN® 'Christom'</t>
  </si>
  <si>
    <t>Kalina ząbkowana</t>
  </si>
  <si>
    <t>Viburnum dilatatum CARDINAL CANDY® 'Henneke'</t>
  </si>
  <si>
    <t>Kalina szorstkowłosa</t>
  </si>
  <si>
    <t>Kalina wonna</t>
  </si>
  <si>
    <t>Viburnum lantana 'Aureum'</t>
  </si>
  <si>
    <t>Kalina hordowina</t>
  </si>
  <si>
    <t>Viburnum opulus 'Compactum'</t>
  </si>
  <si>
    <t>Kalina koralowa</t>
  </si>
  <si>
    <t>Viburnum opulus 'Pohjan Neito'</t>
  </si>
  <si>
    <t>Viburnum opulus 'Roseum'</t>
  </si>
  <si>
    <t>Viburnum plicatum 'Pink Beauty'</t>
  </si>
  <si>
    <t>Kalina japońska</t>
  </si>
  <si>
    <t>Viburnum plicatum 'Watanabe'</t>
  </si>
  <si>
    <t>Viburnum rhytidophyllum</t>
  </si>
  <si>
    <t>Kalina sztywnolistna</t>
  </si>
  <si>
    <t>Viburnum rhytidophyllum LITTLE SNOWBALL 'Josavib1'</t>
  </si>
  <si>
    <t>Viburnum tinus 'Eve Price'</t>
  </si>
  <si>
    <t>Kalina wawrzynowata</t>
  </si>
  <si>
    <t>Vinca major 'Variegata'</t>
  </si>
  <si>
    <t>Barwinek większy</t>
  </si>
  <si>
    <t>Vinca minor</t>
  </si>
  <si>
    <t>Barwinek pospolity</t>
  </si>
  <si>
    <t>Vinca minor 'Argenteovariegata'</t>
  </si>
  <si>
    <t>Krzewuszka</t>
  </si>
  <si>
    <t>Weigela × CHERRY LOVE 'Slinco2' PBR</t>
  </si>
  <si>
    <t>Weigela × VINTAGE LOVE 'TVP1' PBR</t>
  </si>
  <si>
    <t>Weigela ALL SUMMER MONET 'Verweig 8' PBR</t>
  </si>
  <si>
    <t>Weigela ALL SUMMER PEACH 'Slingpink' PBR</t>
  </si>
  <si>
    <t>Weigela ALL SUMMER RED 'Slingco1' PBR</t>
  </si>
  <si>
    <t>Weigela 'Boskoop Glory'</t>
  </si>
  <si>
    <t>Weigela BRIANT RUBIDOR 'Olympiade'</t>
  </si>
  <si>
    <t>Weigela 'Bristol Snowflake'</t>
  </si>
  <si>
    <t>Weigela 'Candida'</t>
  </si>
  <si>
    <t>Weigela EBONY AND IVORY 'Velda' PBR</t>
  </si>
  <si>
    <t>Weigela florida 'Aurea'</t>
  </si>
  <si>
    <t>Krzewuszka cudowna</t>
  </si>
  <si>
    <t>Weigela florida 'Caricature'</t>
  </si>
  <si>
    <t>Weigela florida 'Foliis Purpureis'</t>
  </si>
  <si>
    <t>Weigela florida 'Marjorie'</t>
  </si>
  <si>
    <t>Weigela florida MINOR BLACK 'Verweig 3' PBR</t>
  </si>
  <si>
    <t>Weigela florida MOULIN ROUGE 'Brigela' PBR</t>
  </si>
  <si>
    <t>Weigela florida 'Nana Variegata'</t>
  </si>
  <si>
    <t>Weigela florida PINK POPPET 'Plangen' PBR</t>
  </si>
  <si>
    <t>Weigela florida 'Rumba'</t>
  </si>
  <si>
    <t>Weigela florida 'Suzanne'</t>
  </si>
  <si>
    <t>Weigela florida 'Tango'</t>
  </si>
  <si>
    <t>Weigela florida 'Victoria'</t>
  </si>
  <si>
    <t>Weigela florida WINE &amp; ROSE 'Alexandra' PBR</t>
  </si>
  <si>
    <t>Weigela florida 'Wings of Fire' PBR</t>
  </si>
  <si>
    <t>Weigela middendorffiana</t>
  </si>
  <si>
    <t>Krzewuszka Midendorfa</t>
  </si>
  <si>
    <t>Weigela 'Red Prince'</t>
  </si>
  <si>
    <t>Drzewa i krzewy owocowe
Fruit trees and shrubs</t>
  </si>
  <si>
    <t>Actinidia arguta 'Issai'</t>
  </si>
  <si>
    <t>Aktinidia ostrolistna</t>
  </si>
  <si>
    <t>Actinidia arguta 'Ken's Red'</t>
  </si>
  <si>
    <t>Actinidia arguta 'Purpurna Sadowa'</t>
  </si>
  <si>
    <t>Actinidia deliciosa 'Atlas'</t>
  </si>
  <si>
    <t>Aktinidia smakowita</t>
  </si>
  <si>
    <t>Aronia melanocarpa</t>
  </si>
  <si>
    <t>Aronia czarnoowocowa</t>
  </si>
  <si>
    <t>Aronia melanocarpa 'Amit'</t>
  </si>
  <si>
    <t>Aronia ×prunifolia 'Nero'</t>
  </si>
  <si>
    <t>Aronia śliwolistna</t>
  </si>
  <si>
    <t>Cydonia oblonga 'Bereczki'</t>
  </si>
  <si>
    <t>Pigwa pospolita</t>
  </si>
  <si>
    <t>PEAR SHAPE, BESTSELLER</t>
  </si>
  <si>
    <t>Cydonia oblonga 'Darunok Onuku'</t>
  </si>
  <si>
    <t>APPLE SHAPE, BESTSELLER</t>
  </si>
  <si>
    <t>Malus domestica 'Antonówka Masłowa'</t>
  </si>
  <si>
    <t>Malus domestica 'Antonówka Zwykła'</t>
  </si>
  <si>
    <t>Malus domestica 'Kosztela'</t>
  </si>
  <si>
    <t>Malus domestica 'Kronselska'</t>
  </si>
  <si>
    <t>Malus domestica 'Ligol'</t>
  </si>
  <si>
    <t>90-120</t>
  </si>
  <si>
    <t>Malus domestica 'Lobo'</t>
  </si>
  <si>
    <t>120-150</t>
  </si>
  <si>
    <t>Malus domestica 'Malinowa Oberlandzka'</t>
  </si>
  <si>
    <t>Malus domestica 'Maypole'</t>
  </si>
  <si>
    <t>DWARF, FRESH POT, RED LEAF, BESTSELLER</t>
  </si>
  <si>
    <t>Malus domestica 'Oliwka Żółta'</t>
  </si>
  <si>
    <t>Malus domestica 'Piros' PBR</t>
  </si>
  <si>
    <t>Malus domestica 'Polonez'</t>
  </si>
  <si>
    <t>DWARF, FRESH POT, BESTSELLER</t>
  </si>
  <si>
    <t>Malus domestica 'Rubin'</t>
  </si>
  <si>
    <t>Malus domestica 'Šampion'</t>
  </si>
  <si>
    <t>Malus domestica 'Szara Reneta'</t>
  </si>
  <si>
    <t>Malus domestica 'Złota Reneta'</t>
  </si>
  <si>
    <t>Morus alba 'Pendula'</t>
  </si>
  <si>
    <t>Morwa biała</t>
  </si>
  <si>
    <t>Prunus armeniaca ROYAL 'Early Orange'</t>
  </si>
  <si>
    <t xml:space="preserve">Morela </t>
  </si>
  <si>
    <t>190-210</t>
  </si>
  <si>
    <t>Prunus avium BURLAT 'Bigarreau Burlat'</t>
  </si>
  <si>
    <t>Czereśnia</t>
  </si>
  <si>
    <t>Prunus avium 'Buttnera Czerwona'</t>
  </si>
  <si>
    <t>170-190</t>
  </si>
  <si>
    <t>Prunus avium 'Kordia'</t>
  </si>
  <si>
    <t>Prunus avium 'Regina'</t>
  </si>
  <si>
    <t>Prunus avium 'Rivan'</t>
  </si>
  <si>
    <t>Prunus cerasus 'Groniasta z Ujfehertoi'</t>
  </si>
  <si>
    <t>Prunus cerasus 'Kelleris 16'</t>
  </si>
  <si>
    <t>Prunus cerasus 'Łutówka'</t>
  </si>
  <si>
    <t>Prunus cerasus 'Pandy 103'</t>
  </si>
  <si>
    <t>Prunus cerasus 'Piemont'</t>
  </si>
  <si>
    <t>Prunus domestica 'Cacanska Lepotica'</t>
  </si>
  <si>
    <t>Śliwa</t>
  </si>
  <si>
    <t>Prunus domestica 'Fruca'</t>
  </si>
  <si>
    <t>Prunus domestica 'Imperial'</t>
  </si>
  <si>
    <t>Prunus domestica 'Mirabelle de Nancy'</t>
  </si>
  <si>
    <t>Prunus domestica RENKLODA ALTHANA 'Reine Claude d'Althan'</t>
  </si>
  <si>
    <t>Prunus domestica 'Renkloda Ulena'</t>
  </si>
  <si>
    <t>Prunus domestica 'Węgierka'</t>
  </si>
  <si>
    <t>Prunus persica 'Harco'</t>
  </si>
  <si>
    <t>Nektarynka</t>
  </si>
  <si>
    <t>Prunus persica 'Harnaś'</t>
  </si>
  <si>
    <t>Brzoskwinia</t>
  </si>
  <si>
    <t>Prunus persica 'Honey Gold'</t>
  </si>
  <si>
    <t>Prunus persica 'Honey Red'</t>
  </si>
  <si>
    <t>90-100</t>
  </si>
  <si>
    <t>Prunus persica 'Inka'</t>
  </si>
  <si>
    <t>Prunus persica 'Red Haven'</t>
  </si>
  <si>
    <t>Prunus persica 'Reliance'</t>
  </si>
  <si>
    <t>Prunus persica 'Saturne'</t>
  </si>
  <si>
    <t>Prunus 'Turgieniewska'</t>
  </si>
  <si>
    <t>Pyrus communis 'Faworytka'</t>
  </si>
  <si>
    <t>Grusza</t>
  </si>
  <si>
    <t>Pyrus communis 'Garden Pearl'</t>
  </si>
  <si>
    <t>Pyrus communis 'Garden Red'</t>
  </si>
  <si>
    <t>Pyrus communis 'Konferencja'</t>
  </si>
  <si>
    <t>Pyrus communis 'Lukasówka'</t>
  </si>
  <si>
    <t>Ribes JOSTABERRY 'Josta'</t>
  </si>
  <si>
    <t>Porzeczkoagrest</t>
  </si>
  <si>
    <t>Ribes nigrum 'Tisel' PBR</t>
  </si>
  <si>
    <t>Porzeczka czarna</t>
  </si>
  <si>
    <t>Ribes nigrum 'Titania'</t>
  </si>
  <si>
    <t>Ribes niveum 'Blanka'</t>
  </si>
  <si>
    <t>Porzeczka biała</t>
  </si>
  <si>
    <t>Ribes rubrum 'Jonkheer van Tets'</t>
  </si>
  <si>
    <t>Porzeczka czerwona</t>
  </si>
  <si>
    <t>Ribes rubrum 'Rolan'</t>
  </si>
  <si>
    <t>Ribes rubrum 'Werdavia'</t>
  </si>
  <si>
    <t>WHITE, BESTSELLER</t>
  </si>
  <si>
    <t>Ribes uva-crispa HINNONMÄKI GRÖN 'Hankkijas Delikatess'</t>
  </si>
  <si>
    <t>Agrest</t>
  </si>
  <si>
    <t>GREEN, MUST HAVE</t>
  </si>
  <si>
    <t>GREEN, NEW!!!</t>
  </si>
  <si>
    <t>Ribes uva-crispa HINNONMÄKI RÖD 'Hinnonmäen Punainen'</t>
  </si>
  <si>
    <t>RED, FRESH POT</t>
  </si>
  <si>
    <t>Pa 50-60</t>
  </si>
  <si>
    <t>Ribes uva-crispa 'Invicta'</t>
  </si>
  <si>
    <t>FRESH POT, GRAFTED, YELLOW, PREMIUM</t>
  </si>
  <si>
    <t>Rubus fruticosus 'Dirksen Thornless'</t>
  </si>
  <si>
    <t>Jeżyna bezkolcowa</t>
  </si>
  <si>
    <t>Rubus idaeus 'All Gold'</t>
  </si>
  <si>
    <t>Malina</t>
  </si>
  <si>
    <t>Rubus idaeus 'Golden Bliss'</t>
  </si>
  <si>
    <t>RED</t>
  </si>
  <si>
    <t>Rubus idaeus 'Tulameen'</t>
  </si>
  <si>
    <t>RED, BESTSELLER</t>
  </si>
  <si>
    <t>80-90</t>
  </si>
  <si>
    <t>Rubus idaeus 'Willamette'</t>
  </si>
  <si>
    <t>Rubus 'Tayberry'</t>
  </si>
  <si>
    <t>Malinojeżyna</t>
  </si>
  <si>
    <t>Vaccinium corymbosum 'Bluecrop'</t>
  </si>
  <si>
    <t>Borówka wysoka</t>
  </si>
  <si>
    <t>Vaccinium corymbosum 'Bluegold'</t>
  </si>
  <si>
    <t>Vaccinium corymbosum 'Bluejay'</t>
  </si>
  <si>
    <t>Vaccinium corymbosum 'Bonus'</t>
  </si>
  <si>
    <t>Vaccinium corymbosum 'Chandler'</t>
  </si>
  <si>
    <t>Vaccinium corymbosum 'Darrow'</t>
  </si>
  <si>
    <t>Vaccinium corymbosum 'Duke'</t>
  </si>
  <si>
    <t>Vaccinium corymbosum FLAMINGO 'Hoogi045' PBR</t>
  </si>
  <si>
    <t>Vaccinium corymbosum 'Patriot'</t>
  </si>
  <si>
    <t>Vaccinium corymbosum 'Spartan'</t>
  </si>
  <si>
    <t>Vaccinium corymbosum 'Toro'</t>
  </si>
  <si>
    <t>Krzewinki
Shrublets</t>
  </si>
  <si>
    <t>Lavandula angustifolia 'Hidcote'</t>
  </si>
  <si>
    <t>Lawenda wąskolistna</t>
  </si>
  <si>
    <t>Lavandula angustifolia 'Munstead'</t>
  </si>
  <si>
    <t>Pnącza
Creepers</t>
  </si>
  <si>
    <t>Campsis radicans</t>
  </si>
  <si>
    <t>Milin amerykański</t>
  </si>
  <si>
    <t>Hedera helix</t>
  </si>
  <si>
    <t>Bluszcz pospolity</t>
  </si>
  <si>
    <t>Hedera helix 'Glacier'</t>
  </si>
  <si>
    <t>Hedera helix 'White Ripple'</t>
  </si>
  <si>
    <t>Parthenocissus quinquefolia var. murorum</t>
  </si>
  <si>
    <t>Winobluszcz pięciolistkowy</t>
  </si>
  <si>
    <t>Parthenocissus tricuspidata 'Veitchii'</t>
  </si>
  <si>
    <t>Winobluszcz trójklapowy</t>
  </si>
  <si>
    <t>30-60</t>
  </si>
  <si>
    <t>Wisteria sinensis</t>
  </si>
  <si>
    <t>Glicynia chińska</t>
  </si>
  <si>
    <t>Acer pseudoplatanus 'Leopoldii'</t>
  </si>
  <si>
    <t>Berberis thunbergii 'Spacek'</t>
  </si>
  <si>
    <t>Berberis thunbergii 'Venice' PBR</t>
  </si>
  <si>
    <t>Chaenomeles ×superba 'Pink Lady'</t>
  </si>
  <si>
    <t>Cornus alba 'Cream Cracker' PBR</t>
  </si>
  <si>
    <t>Cornus alba MIRACLE 'Verpaalen2' PBR</t>
  </si>
  <si>
    <t>Magnolia 'Ann'</t>
  </si>
  <si>
    <t>Pyracantha 'Golden Charmer'</t>
  </si>
  <si>
    <t>Rhododendron GEISHA PINK 'Momoko'</t>
  </si>
  <si>
    <t>Rosa PHOENIX 'Korrosobi' PBR</t>
  </si>
  <si>
    <t>Rosa ROSE DE TOLBIAC 'Korcaseipp' PBR</t>
  </si>
  <si>
    <t>Viburnum farreri 'December Dwarf'</t>
  </si>
  <si>
    <t>Viburnum farreri 'Nanum'</t>
  </si>
  <si>
    <t>Weigela × BIG LOVE 'JS4' PBR</t>
  </si>
  <si>
    <t>Weigela × ELECTRIC LOVE 'ZR1' PBR</t>
  </si>
  <si>
    <t>Malus domestica 'Golden Delicious'</t>
  </si>
  <si>
    <t>Ribes rubrum 'Zitavia'</t>
  </si>
  <si>
    <t>Ribes uva-crispa HINNONMÄKI GUL 'Hinnonmäen Keltainen'</t>
  </si>
  <si>
    <t>Rubus fruticosus 'Thornless Evergreen'</t>
  </si>
  <si>
    <t>Rubus idaeus 'Meeker'</t>
  </si>
  <si>
    <t>Acorus gramineus 'Ogon'</t>
  </si>
  <si>
    <t>Echinacea RAINBOW MARCELLA 'Rainb299'</t>
  </si>
  <si>
    <t>Hosta 'Frances Williams'</t>
  </si>
  <si>
    <t>Miscanthus sinensis 'Buraczok'</t>
  </si>
  <si>
    <t>Miscanthus sinensis 'Kleine Silberspinne'</t>
  </si>
  <si>
    <t>Miscanthus sinensis 'Memory'</t>
  </si>
  <si>
    <t>Miscanthus sinensis 'Polonus'</t>
  </si>
  <si>
    <t>Miscanthus sinensis 'Silver Charm'</t>
  </si>
  <si>
    <t>Panicum virgatum 'Nosferatu'</t>
  </si>
  <si>
    <t>Panicum virgatum 'Warrior'</t>
  </si>
  <si>
    <t>Pennisetum advena 'Rubens'</t>
  </si>
  <si>
    <t>Abies koreana 'Oberon'</t>
  </si>
  <si>
    <t>Abies nordmanniana 'Barabits Compact'</t>
  </si>
  <si>
    <t>Pinus mugo 'Litomyšl'</t>
  </si>
  <si>
    <t>Pinus mugo 'Pal Maleter'</t>
  </si>
  <si>
    <t>Pinus thunbergii 'Maijima'</t>
  </si>
  <si>
    <t>Pinus mugo 'Klosterkötter'</t>
  </si>
  <si>
    <t>Pinus mugo 'Little Goldstar'</t>
  </si>
  <si>
    <t>Pinus nigra 'Black Prince'</t>
  </si>
  <si>
    <t>Pinus resinosa 'Watnong'</t>
  </si>
  <si>
    <t>Pa 90-100 (Ø 20)</t>
  </si>
  <si>
    <t>Sosna czerwona</t>
  </si>
  <si>
    <t>Chaenomeles ×superba 'Pink Trail'</t>
  </si>
  <si>
    <t>Weigela BLACK AND WHITE 'Courtacad 1' PBR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</si>
</sst>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  <numFmt numFmtId="166" formatCode="_([$€-2]\ * #,##0.00_);_([$€-2]\ * \(#,##0.00\);_([$€-2]\ * &quot;-&quot;??_);_(@_)"/>
    <numFmt numFmtId="167" formatCode="_-[$€-2]\ * #,##0.00_-;\-[$€-2]\ * #,##0.00_-;_-[$€-2]\ * &quot;-&quot;??_-;_-@_-"/>
  </numFmts>
  <fonts count="82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2"/>
      <color theme="1"/>
      <name val="Open Sans ExtraBold"/>
      <family val="2"/>
      <charset val="238"/>
    </font>
    <font>
      <sz val="12"/>
      <color theme="1"/>
      <name val="Open Sans Light"/>
      <family val="2"/>
    </font>
    <font>
      <sz val="8"/>
      <name val="Calibri"/>
      <family val="2"/>
      <charset val="238"/>
      <scheme val="minor"/>
    </font>
    <font>
      <b/>
      <sz val="14"/>
      <color theme="1"/>
      <name val="Open Sans Regular"/>
      <charset val="238"/>
    </font>
    <font>
      <sz val="12"/>
      <color theme="1"/>
      <name val="Calibri"/>
      <family val="2"/>
      <charset val="238"/>
      <scheme val="minor"/>
    </font>
    <font>
      <sz val="16"/>
      <color theme="1"/>
      <name val="Open Sans Light"/>
      <family val="2"/>
    </font>
    <font>
      <b/>
      <sz val="14"/>
      <color theme="1"/>
      <name val="Open Sans ExtraBold"/>
      <family val="2"/>
      <charset val="238"/>
    </font>
    <font>
      <sz val="14"/>
      <color theme="1"/>
      <name val="Open Sans Light"/>
      <family val="2"/>
    </font>
    <font>
      <sz val="14"/>
      <color theme="1"/>
      <name val="Open Sans Light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Open Sans Light"/>
      <family val="2"/>
      <charset val="238"/>
    </font>
    <font>
      <sz val="14"/>
      <color theme="1"/>
      <name val="Open Sans Bold"/>
      <charset val="238"/>
    </font>
    <font>
      <sz val="14"/>
      <color theme="1"/>
      <name val="Open Sans Regular"/>
      <charset val="238"/>
    </font>
    <font>
      <sz val="16"/>
      <color theme="1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Open Sans Regular"/>
      <charset val="238"/>
    </font>
    <font>
      <b/>
      <sz val="14"/>
      <color theme="1"/>
      <name val="Open Sans SemiBold"/>
      <family val="2"/>
      <charset val="238"/>
    </font>
    <font>
      <b/>
      <sz val="14"/>
      <color theme="1"/>
      <name val="Open Sans Bold"/>
      <charset val="238"/>
    </font>
    <font>
      <b/>
      <sz val="16"/>
      <name val="Calibri"/>
      <family val="2"/>
      <charset val="238"/>
    </font>
    <font>
      <sz val="16"/>
      <color rgb="FF000000"/>
      <name val="Open Sans Condensed Condensed"/>
    </font>
    <font>
      <sz val="16"/>
      <color theme="1"/>
      <name val="Open Sans Bold"/>
      <charset val="238"/>
    </font>
    <font>
      <b/>
      <sz val="16"/>
      <color rgb="FFFF0000"/>
      <name val="Calibri"/>
      <family val="2"/>
      <charset val="238"/>
    </font>
    <font>
      <sz val="16"/>
      <color rgb="FFFF0000"/>
      <name val="Open Sans Condensed Condensed"/>
    </font>
    <font>
      <sz val="16"/>
      <color rgb="FFFF0000"/>
      <name val="Open Sans Bold"/>
      <charset val="238"/>
    </font>
    <font>
      <sz val="16"/>
      <color rgb="FFFF0000"/>
      <name val="Open Sans Bold"/>
    </font>
    <font>
      <b/>
      <sz val="14"/>
      <color theme="0"/>
      <name val="Open Sans Regular"/>
      <charset val="238"/>
    </font>
    <font>
      <sz val="14"/>
      <color theme="0"/>
      <name val="Calibri"/>
      <family val="2"/>
      <charset val="238"/>
      <scheme val="minor"/>
    </font>
    <font>
      <sz val="14"/>
      <color theme="0"/>
      <name val="Open Sans SemiBold"/>
      <family val="2"/>
    </font>
    <font>
      <sz val="14"/>
      <color theme="0"/>
      <name val="Open Sans Bold"/>
      <charset val="238"/>
    </font>
    <font>
      <sz val="12"/>
      <color theme="1"/>
      <name val="Open Sans Light"/>
      <family val="2"/>
      <charset val="238"/>
    </font>
    <font>
      <sz val="14"/>
      <color theme="1"/>
      <name val="Open Sans"/>
      <family val="2"/>
      <charset val="238"/>
    </font>
    <font>
      <b/>
      <sz val="18"/>
      <color theme="1"/>
      <name val="Open Sans ExtraBold"/>
      <family val="2"/>
      <charset val="238"/>
    </font>
    <font>
      <sz val="18"/>
      <color theme="1"/>
      <name val="Open Sans ExtraBold"/>
      <family val="2"/>
      <charset val="238"/>
    </font>
    <font>
      <b/>
      <sz val="14"/>
      <color theme="1"/>
      <name val="Open Sans"/>
      <family val="2"/>
      <charset val="238"/>
    </font>
    <font>
      <sz val="16"/>
      <color theme="0"/>
      <name val="Calibri"/>
      <family val="2"/>
      <charset val="238"/>
    </font>
    <font>
      <sz val="14"/>
      <color theme="0"/>
      <name val="Open Sans SemiBold"/>
      <family val="2"/>
      <charset val="238"/>
    </font>
    <font>
      <sz val="16"/>
      <color theme="0"/>
      <name val="Calibri"/>
      <family val="2"/>
    </font>
    <font>
      <sz val="12"/>
      <color theme="0"/>
      <name val="Open Sans Light"/>
      <family val="2"/>
      <charset val="238"/>
    </font>
    <font>
      <sz val="10"/>
      <color theme="0"/>
      <name val="Calibri"/>
      <family val="2"/>
      <charset val="238"/>
    </font>
    <font>
      <sz val="10"/>
      <color theme="0"/>
      <name val="Calibri"/>
      <family val="2"/>
    </font>
    <font>
      <sz val="28"/>
      <color theme="1"/>
      <name val="Calibri"/>
      <family val="2"/>
      <charset val="238"/>
      <scheme val="minor"/>
    </font>
    <font>
      <sz val="14"/>
      <color theme="0"/>
      <name val="Open Sans ExtraBold"/>
      <family val="2"/>
      <charset val="238"/>
    </font>
    <font>
      <sz val="16"/>
      <color theme="0"/>
      <name val="Open Sans ExtraBold"/>
      <family val="2"/>
      <charset val="238"/>
    </font>
    <font>
      <b/>
      <sz val="14"/>
      <color rgb="FFFF0000"/>
      <name val="Open Sans ExtraBold"/>
      <family val="2"/>
      <charset val="238"/>
    </font>
    <font>
      <b/>
      <sz val="12"/>
      <color rgb="FFFF0000"/>
      <name val="Open Sans Light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28"/>
      <color rgb="FF000000"/>
      <name val="Calibri"/>
      <family val="2"/>
      <charset val="238"/>
    </font>
    <font>
      <b/>
      <sz val="14"/>
      <color rgb="FF000000"/>
      <name val="Open Sans Condensed Condensed"/>
      <charset val="238"/>
    </font>
    <font>
      <b/>
      <sz val="28"/>
      <color rgb="FF000000"/>
      <name val="Open Sans Condensed Condensed"/>
      <charset val="238"/>
    </font>
    <font>
      <sz val="28"/>
      <color theme="1"/>
      <name val="Open Sans SemiBold"/>
      <family val="2"/>
      <charset val="238"/>
    </font>
    <font>
      <sz val="28"/>
      <color rgb="FFFF0000"/>
      <name val="Open Sans SemiBold"/>
      <family val="2"/>
      <charset val="238"/>
    </font>
    <font>
      <b/>
      <sz val="24"/>
      <name val="Calibri"/>
      <family val="2"/>
      <charset val="238"/>
    </font>
    <font>
      <sz val="24"/>
      <color theme="1"/>
      <name val="Open Sans Condensed Condensed B"/>
      <charset val="238"/>
    </font>
    <font>
      <sz val="24"/>
      <color rgb="FFFF0000"/>
      <name val="Open Sans Condensed Condensed B"/>
      <charset val="238"/>
    </font>
    <font>
      <sz val="24"/>
      <color rgb="FF000000"/>
      <name val="Open Sans Condensed Condensed B"/>
      <charset val="238"/>
    </font>
    <font>
      <sz val="14"/>
      <color theme="0"/>
      <name val="Calibri"/>
      <family val="2"/>
      <charset val="238"/>
    </font>
    <font>
      <sz val="14"/>
      <color theme="0"/>
      <name val="Calibri"/>
      <family val="2"/>
    </font>
    <font>
      <sz val="14"/>
      <color theme="0"/>
      <name val="Open Sans Light"/>
      <family val="2"/>
      <charset val="238"/>
    </font>
    <font>
      <b/>
      <sz val="24"/>
      <color theme="1"/>
      <name val="Open Sans Condensed Condensed B"/>
      <charset val="238"/>
    </font>
    <font>
      <b/>
      <sz val="24"/>
      <color rgb="FFFF0000"/>
      <name val="Open Sans Condensed Condensed B"/>
      <charset val="238"/>
    </font>
    <font>
      <b/>
      <sz val="24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b/>
      <sz val="14"/>
      <color rgb="FF000000"/>
      <name val="Open Sans"/>
      <family val="2"/>
      <charset val="238"/>
    </font>
    <font>
      <sz val="14"/>
      <color rgb="FF000000"/>
      <name val="Open Sans"/>
      <family val="2"/>
      <charset val="238"/>
    </font>
    <font>
      <sz val="24"/>
      <color rgb="FF000000"/>
      <name val="Open Sans ExtraBold"/>
      <family val="2"/>
      <charset val="238"/>
    </font>
    <font>
      <sz val="16"/>
      <color rgb="FF000000"/>
      <name val="Open Sans Light"/>
      <family val="2"/>
      <charset val="238"/>
    </font>
    <font>
      <b/>
      <sz val="1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597939"/>
        <bgColor indexed="64"/>
      </patternFill>
    </fill>
    <fill>
      <patternFill patternType="solid">
        <fgColor rgb="FF0D0D0D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2" tint="-0.499984740745262"/>
      </right>
      <top style="thin">
        <color theme="1"/>
      </top>
      <bottom style="double">
        <color theme="1"/>
      </bottom>
      <diagonal/>
    </border>
    <border>
      <left style="thin">
        <color theme="2" tint="-0.499984740745262"/>
      </left>
      <right style="medium">
        <color theme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/>
      </right>
      <top/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double">
        <color theme="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medium">
        <color theme="1"/>
      </bottom>
      <diagonal/>
    </border>
    <border>
      <left style="thin">
        <color theme="0" tint="-0.14999847407452621"/>
      </left>
      <right style="medium">
        <color theme="1"/>
      </right>
      <top style="thin">
        <color theme="0" tint="-0.1499984740745262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14999847407452621"/>
      </left>
      <right style="medium">
        <color theme="1"/>
      </right>
      <top style="thin">
        <color theme="0" tint="-0.14999847407452621"/>
      </top>
      <bottom style="double">
        <color indexed="64"/>
      </bottom>
      <diagonal/>
    </border>
  </borders>
  <cellStyleXfs count="165">
    <xf numFmtId="0" fontId="0" fillId="0" borderId="0"/>
    <xf numFmtId="0" fontId="9" fillId="0" borderId="0" applyNumberFormat="0" applyFill="0" applyBorder="0" applyAlignment="0" applyProtection="0"/>
    <xf numFmtId="0" fontId="7" fillId="0" borderId="0"/>
    <xf numFmtId="0" fontId="7" fillId="5" borderId="0" applyNumberFormat="0" applyBorder="0" applyAlignment="0" applyProtection="0"/>
    <xf numFmtId="0" fontId="7" fillId="0" borderId="0"/>
    <xf numFmtId="0" fontId="7" fillId="0" borderId="0"/>
    <xf numFmtId="164" fontId="15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164" fontId="15" fillId="0" borderId="0" applyFont="0" applyFill="0" applyBorder="0" applyAlignment="0" applyProtection="0"/>
    <xf numFmtId="0" fontId="6" fillId="0" borderId="0"/>
    <xf numFmtId="0" fontId="6" fillId="5" borderId="0" applyNumberFormat="0" applyBorder="0" applyAlignment="0" applyProtection="0"/>
    <xf numFmtId="0" fontId="6" fillId="0" borderId="0"/>
    <xf numFmtId="0" fontId="6" fillId="0" borderId="0"/>
    <xf numFmtId="164" fontId="15" fillId="0" borderId="0" applyFont="0" applyFill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164" fontId="15" fillId="0" borderId="0" applyFont="0" applyFill="0" applyBorder="0" applyAlignment="0" applyProtection="0"/>
    <xf numFmtId="0" fontId="5" fillId="0" borderId="0"/>
    <xf numFmtId="0" fontId="5" fillId="5" borderId="0" applyNumberFormat="0" applyBorder="0" applyAlignment="0" applyProtection="0"/>
    <xf numFmtId="0" fontId="5" fillId="0" borderId="0"/>
    <xf numFmtId="0" fontId="5" fillId="0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4" fontId="15" fillId="0" borderId="0" applyFont="0" applyFill="0" applyBorder="0" applyAlignment="0" applyProtection="0"/>
    <xf numFmtId="0" fontId="4" fillId="0" borderId="0"/>
    <xf numFmtId="0" fontId="4" fillId="5" borderId="0" applyNumberFormat="0" applyBorder="0" applyAlignment="0" applyProtection="0"/>
    <xf numFmtId="0" fontId="4" fillId="0" borderId="0"/>
    <xf numFmtId="0" fontId="4" fillId="0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6" borderId="0" applyNumberFormat="0" applyBorder="0" applyAlignment="0" applyProtection="0"/>
    <xf numFmtId="0" fontId="3" fillId="0" borderId="0"/>
    <xf numFmtId="0" fontId="3" fillId="5" borderId="0" applyNumberFormat="0" applyBorder="0" applyAlignment="0" applyProtection="0"/>
    <xf numFmtId="0" fontId="3" fillId="0" borderId="0"/>
    <xf numFmtId="0" fontId="3" fillId="0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164" fontId="15" fillId="0" borderId="0" applyFont="0" applyFill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164" fontId="15" fillId="0" borderId="0" applyFont="0" applyFill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4" fontId="15" fillId="0" borderId="0" applyFont="0" applyFill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4" fontId="15" fillId="0" borderId="0" applyFont="0" applyFill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44" fontId="15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44" fontId="15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165" fontId="12" fillId="0" borderId="1" xfId="0" applyNumberFormat="1" applyFont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/>
    <xf numFmtId="0" fontId="22" fillId="3" borderId="0" xfId="0" applyFont="1" applyFill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/>
    </xf>
    <xf numFmtId="4" fontId="32" fillId="0" borderId="1" xfId="0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 vertical="center" wrapText="1"/>
    </xf>
    <xf numFmtId="0" fontId="20" fillId="3" borderId="0" xfId="0" applyFont="1" applyFill="1"/>
    <xf numFmtId="0" fontId="20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vertical="center" wrapText="1"/>
    </xf>
    <xf numFmtId="0" fontId="30" fillId="3" borderId="0" xfId="0" applyFont="1" applyFill="1" applyAlignment="1">
      <alignment horizontal="center" wrapText="1"/>
    </xf>
    <xf numFmtId="0" fontId="22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" fontId="35" fillId="8" borderId="1" xfId="0" applyNumberFormat="1" applyFont="1" applyFill="1" applyBorder="1" applyAlignment="1">
      <alignment horizontal="left" vertical="center" wrapText="1"/>
    </xf>
    <xf numFmtId="0" fontId="36" fillId="8" borderId="1" xfId="0" applyFont="1" applyFill="1" applyBorder="1" applyAlignment="1">
      <alignment horizontal="left" vertical="center"/>
    </xf>
    <xf numFmtId="0" fontId="37" fillId="8" borderId="1" xfId="0" applyFont="1" applyFill="1" applyBorder="1" applyAlignment="1">
      <alignment horizontal="right" vertical="center" wrapText="1"/>
    </xf>
    <xf numFmtId="0" fontId="38" fillId="8" borderId="1" xfId="0" applyFont="1" applyFill="1" applyBorder="1" applyAlignment="1">
      <alignment horizontal="right" vertical="center" wrapText="1"/>
    </xf>
    <xf numFmtId="0" fontId="20" fillId="0" borderId="0" xfId="1" applyFont="1" applyFill="1" applyBorder="1" applyAlignment="1">
      <alignment vertical="top" wrapText="1"/>
    </xf>
    <xf numFmtId="0" fontId="29" fillId="0" borderId="0" xfId="1" applyFont="1" applyFill="1" applyBorder="1" applyAlignment="1">
      <alignment vertical="center" wrapText="1"/>
    </xf>
    <xf numFmtId="0" fontId="44" fillId="0" borderId="0" xfId="1" applyFont="1" applyFill="1" applyBorder="1" applyAlignment="1">
      <alignment horizontal="left" vertical="center" wrapText="1"/>
    </xf>
    <xf numFmtId="0" fontId="44" fillId="0" borderId="0" xfId="1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165" fontId="16" fillId="3" borderId="10" xfId="0" applyNumberFormat="1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166" fontId="16" fillId="3" borderId="14" xfId="0" applyNumberFormat="1" applyFont="1" applyFill="1" applyBorder="1" applyAlignment="1">
      <alignment horizontal="right" vertical="center"/>
    </xf>
    <xf numFmtId="0" fontId="40" fillId="10" borderId="8" xfId="0" applyFont="1" applyFill="1" applyBorder="1" applyAlignment="1">
      <alignment horizontal="center" vertical="center" wrapText="1"/>
    </xf>
    <xf numFmtId="0" fontId="49" fillId="10" borderId="7" xfId="0" applyFont="1" applyFill="1" applyBorder="1" applyAlignment="1">
      <alignment horizontal="center" vertical="center" wrapText="1"/>
    </xf>
    <xf numFmtId="0" fontId="64" fillId="0" borderId="1" xfId="0" applyFont="1" applyBorder="1" applyAlignment="1">
      <alignment horizontal="left" vertical="center" wrapText="1"/>
    </xf>
    <xf numFmtId="0" fontId="65" fillId="8" borderId="1" xfId="0" applyFont="1" applyFill="1" applyBorder="1" applyAlignment="1">
      <alignment horizontal="left" vertical="center" wrapText="1"/>
    </xf>
    <xf numFmtId="0" fontId="69" fillId="0" borderId="1" xfId="0" applyFont="1" applyBorder="1" applyAlignment="1">
      <alignment horizontal="center" vertical="center"/>
    </xf>
    <xf numFmtId="3" fontId="73" fillId="0" borderId="1" xfId="0" applyNumberFormat="1" applyFont="1" applyBorder="1" applyAlignment="1">
      <alignment horizontal="center" vertical="center"/>
    </xf>
    <xf numFmtId="165" fontId="75" fillId="0" borderId="1" xfId="0" applyNumberFormat="1" applyFont="1" applyBorder="1" applyAlignment="1">
      <alignment vertical="center"/>
    </xf>
    <xf numFmtId="167" fontId="75" fillId="0" borderId="1" xfId="0" applyNumberFormat="1" applyFont="1" applyBorder="1" applyAlignment="1">
      <alignment vertical="center"/>
    </xf>
    <xf numFmtId="0" fontId="16" fillId="11" borderId="1" xfId="0" applyFont="1" applyFill="1" applyBorder="1" applyAlignment="1">
      <alignment horizontal="center" vertical="center"/>
    </xf>
    <xf numFmtId="166" fontId="10" fillId="4" borderId="1" xfId="0" applyNumberFormat="1" applyFont="1" applyFill="1" applyBorder="1" applyAlignment="1">
      <alignment horizontal="right" vertical="center"/>
    </xf>
    <xf numFmtId="0" fontId="78" fillId="0" borderId="0" xfId="1" applyFont="1" applyFill="1" applyBorder="1" applyAlignment="1">
      <alignment horizontal="left" vertical="center" wrapText="1"/>
    </xf>
    <xf numFmtId="0" fontId="48" fillId="2" borderId="17" xfId="0" applyFont="1" applyFill="1" applyBorder="1" applyAlignment="1">
      <alignment horizontal="center" vertical="center" wrapText="1"/>
    </xf>
    <xf numFmtId="0" fontId="70" fillId="2" borderId="17" xfId="0" applyFont="1" applyFill="1" applyBorder="1" applyAlignment="1">
      <alignment horizontal="center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52" fillId="2" borderId="17" xfId="0" applyFont="1" applyFill="1" applyBorder="1" applyAlignment="1">
      <alignment horizontal="center" vertical="center" wrapText="1"/>
    </xf>
    <xf numFmtId="4" fontId="66" fillId="0" borderId="1" xfId="0" applyNumberFormat="1" applyFont="1" applyBorder="1" applyAlignment="1">
      <alignment horizontal="left" vertical="center" wrapText="1"/>
    </xf>
    <xf numFmtId="0" fontId="62" fillId="7" borderId="1" xfId="0" applyFont="1" applyFill="1" applyBorder="1" applyAlignment="1">
      <alignment horizontal="center" vertical="center"/>
    </xf>
    <xf numFmtId="4" fontId="67" fillId="0" borderId="1" xfId="0" applyNumberFormat="1" applyFont="1" applyBorder="1" applyAlignment="1">
      <alignment horizontal="center" vertical="center"/>
    </xf>
    <xf numFmtId="0" fontId="63" fillId="7" borderId="1" xfId="0" applyFont="1" applyFill="1" applyBorder="1" applyAlignment="1">
      <alignment horizontal="center" vertical="center"/>
    </xf>
    <xf numFmtId="4" fontId="68" fillId="8" borderId="1" xfId="0" applyNumberFormat="1" applyFont="1" applyFill="1" applyBorder="1" applyAlignment="1">
      <alignment horizontal="center" vertical="center"/>
    </xf>
    <xf numFmtId="3" fontId="74" fillId="8" borderId="1" xfId="0" applyNumberFormat="1" applyFont="1" applyFill="1" applyBorder="1" applyAlignment="1">
      <alignment horizontal="center" vertical="center"/>
    </xf>
    <xf numFmtId="165" fontId="76" fillId="8" borderId="1" xfId="0" applyNumberFormat="1" applyFont="1" applyFill="1" applyBorder="1" applyAlignment="1">
      <alignment vertical="center"/>
    </xf>
    <xf numFmtId="167" fontId="76" fillId="8" borderId="1" xfId="0" applyNumberFormat="1" applyFont="1" applyFill="1" applyBorder="1" applyAlignment="1">
      <alignment vertical="center"/>
    </xf>
    <xf numFmtId="4" fontId="68" fillId="0" borderId="1" xfId="0" applyNumberFormat="1" applyFont="1" applyBorder="1" applyAlignment="1">
      <alignment horizontal="center" vertical="center"/>
    </xf>
    <xf numFmtId="0" fontId="68" fillId="8" borderId="1" xfId="0" applyFont="1" applyFill="1" applyBorder="1" applyAlignment="1">
      <alignment horizontal="center" vertical="center"/>
    </xf>
    <xf numFmtId="17" fontId="69" fillId="0" borderId="1" xfId="0" applyNumberFormat="1" applyFont="1" applyBorder="1" applyAlignment="1">
      <alignment horizontal="center" vertical="center"/>
    </xf>
    <xf numFmtId="0" fontId="69" fillId="0" borderId="1" xfId="0" applyFont="1" applyBorder="1" applyAlignment="1">
      <alignment horizontal="center"/>
    </xf>
    <xf numFmtId="0" fontId="16" fillId="11" borderId="19" xfId="0" applyFont="1" applyFill="1" applyBorder="1" applyAlignment="1">
      <alignment horizontal="center" vertical="center"/>
    </xf>
    <xf numFmtId="0" fontId="25" fillId="0" borderId="0" xfId="0" applyFont="1"/>
    <xf numFmtId="0" fontId="55" fillId="9" borderId="3" xfId="0" applyFont="1" applyFill="1" applyBorder="1" applyAlignment="1">
      <alignment horizontal="center" vertical="center" wrapText="1"/>
    </xf>
    <xf numFmtId="0" fontId="55" fillId="9" borderId="4" xfId="0" applyFont="1" applyFill="1" applyBorder="1" applyAlignment="1">
      <alignment horizontal="center" vertical="center" wrapText="1"/>
    </xf>
    <xf numFmtId="0" fontId="55" fillId="9" borderId="5" xfId="0" applyFont="1" applyFill="1" applyBorder="1" applyAlignment="1">
      <alignment horizontal="center" vertical="center" wrapText="1"/>
    </xf>
    <xf numFmtId="0" fontId="55" fillId="9" borderId="6" xfId="0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left" wrapText="1"/>
    </xf>
    <xf numFmtId="0" fontId="28" fillId="0" borderId="0" xfId="0" applyFont="1" applyAlignment="1">
      <alignment horizontal="left" wrapText="1"/>
    </xf>
    <xf numFmtId="0" fontId="61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59" fillId="8" borderId="3" xfId="0" applyFont="1" applyFill="1" applyBorder="1" applyAlignment="1">
      <alignment horizontal="center" vertical="center" wrapText="1"/>
    </xf>
    <xf numFmtId="0" fontId="60" fillId="8" borderId="4" xfId="0" applyFont="1" applyFill="1" applyBorder="1" applyAlignment="1">
      <alignment horizontal="center" vertical="center" wrapText="1"/>
    </xf>
    <xf numFmtId="0" fontId="60" fillId="8" borderId="15" xfId="0" applyFont="1" applyFill="1" applyBorder="1" applyAlignment="1">
      <alignment horizontal="center" vertical="center" wrapText="1"/>
    </xf>
    <xf numFmtId="0" fontId="60" fillId="8" borderId="16" xfId="0" applyFont="1" applyFill="1" applyBorder="1" applyAlignment="1">
      <alignment horizontal="center" vertical="center" wrapText="1"/>
    </xf>
  </cellXfs>
  <cellStyles count="165">
    <cellStyle name="20% — akcent 1 2" xfId="3" xr:uid="{0849CBA5-E994-4D82-BAB7-2533EC94A5AB}"/>
    <cellStyle name="20% — akcent 1 2 2" xfId="7" xr:uid="{32115E1B-A606-403F-94FA-B8F3F4B0A43F}"/>
    <cellStyle name="20% — akcent 1 2 2 2" xfId="18" xr:uid="{234DE0DA-1C19-48C9-A9CE-7925ABE2CC23}"/>
    <cellStyle name="20% — akcent 1 2 2 2 2" xfId="70" xr:uid="{7D41981B-3191-4626-B015-33FDC57FFE20}"/>
    <cellStyle name="20% — akcent 1 2 2 2 2 2" xfId="149" xr:uid="{3384D93A-33AB-46A9-A709-D1D2EF06EA8B}"/>
    <cellStyle name="20% — akcent 1 2 2 2 3" xfId="99" xr:uid="{EBDA5A74-9143-429D-A807-4CB7FB229C1B}"/>
    <cellStyle name="20% — akcent 1 2 2 3" xfId="28" xr:uid="{1BCBFD5F-49E3-4868-B3D3-CA0BF485DC47}"/>
    <cellStyle name="20% — akcent 1 2 2 3 2" xfId="80" xr:uid="{0D8C6403-C924-4C71-8296-FD158E3958FF}"/>
    <cellStyle name="20% — akcent 1 2 2 3 2 2" xfId="159" xr:uid="{F914A24B-7132-42AC-82C7-ECDCE05DB995}"/>
    <cellStyle name="20% — akcent 1 2 2 3 3" xfId="108" xr:uid="{E2751C51-1667-48F0-A226-50ADB62EBD02}"/>
    <cellStyle name="20% — akcent 1 2 2 4" xfId="38" xr:uid="{9441CC09-6EBC-44CF-BB16-1BC4CEAE804D}"/>
    <cellStyle name="20% — akcent 1 2 2 4 2" xfId="118" xr:uid="{E33A0004-9E24-4098-AF02-848FB84F94D3}"/>
    <cellStyle name="20% — akcent 1 2 2 5" xfId="49" xr:uid="{290E7DA4-70EF-4586-B55E-FC2F3AFF52AB}"/>
    <cellStyle name="20% — akcent 1 2 2 5 2" xfId="128" xr:uid="{4761D931-DF17-400C-BCAA-551AEF668ACF}"/>
    <cellStyle name="20% — akcent 1 2 2 6" xfId="60" xr:uid="{E66F9EAC-137B-4C82-8AD5-FE4F10F36DE4}"/>
    <cellStyle name="20% — akcent 1 2 2 6 2" xfId="139" xr:uid="{90685922-AC11-4AC7-8F77-FEC5EF04C92D}"/>
    <cellStyle name="20% — akcent 1 2 2 7" xfId="90" xr:uid="{58D5739E-6FC6-4BE4-B690-4951BEB3590F}"/>
    <cellStyle name="20% — akcent 1 2 3" xfId="14" xr:uid="{F6A0EBB6-F421-46CA-B99A-63CC8AA65F14}"/>
    <cellStyle name="20% — akcent 1 2 3 2" xfId="66" xr:uid="{18FC4216-0E1C-421D-BCD2-A00F5D1C639F}"/>
    <cellStyle name="20% — akcent 1 2 3 2 2" xfId="145" xr:uid="{D0210ECC-E3F8-45CC-A7EA-4F14F78CF70F}"/>
    <cellStyle name="20% — akcent 1 2 3 3" xfId="96" xr:uid="{C08AA013-58CB-4BA2-B850-5B8FB30BCDF5}"/>
    <cellStyle name="20% — akcent 1 2 4" xfId="25" xr:uid="{1E7EDF13-3F6E-40FE-AE6F-EBD7E7C1DB8D}"/>
    <cellStyle name="20% — akcent 1 2 4 2" xfId="77" xr:uid="{97F16146-88BB-426C-A0B3-6E65D887654C}"/>
    <cellStyle name="20% — akcent 1 2 4 2 2" xfId="156" xr:uid="{5A8ACF9F-2FF2-4F79-A4E2-3188B813BD03}"/>
    <cellStyle name="20% — akcent 1 2 4 3" xfId="105" xr:uid="{D56CEFFC-2E2C-4969-80B3-A8C555857AA5}"/>
    <cellStyle name="20% — akcent 1 2 5" xfId="35" xr:uid="{03FEE38F-1DBA-4C2B-9AAE-A9A23F7169FC}"/>
    <cellStyle name="20% — akcent 1 2 5 2" xfId="115" xr:uid="{7D4E4040-860B-4893-8D24-6CD21AF3C9CE}"/>
    <cellStyle name="20% — akcent 1 2 6" xfId="46" xr:uid="{089714BE-2B35-465B-AFB1-A548688313F5}"/>
    <cellStyle name="20% — akcent 1 2 6 2" xfId="125" xr:uid="{B803394F-A44C-47F3-9934-7D728BB9B846}"/>
    <cellStyle name="20% — akcent 1 2 7" xfId="56" xr:uid="{BABCC951-436E-443E-94DE-CC201D06DBCD}"/>
    <cellStyle name="20% — akcent 1 2 7 2" xfId="135" xr:uid="{E04F4633-BD97-42AB-B777-89B087E7B78B}"/>
    <cellStyle name="20% — akcent 1 2 8" xfId="87" xr:uid="{FD8FD708-C480-4977-A073-8C80B5B93964}"/>
    <cellStyle name="20% — akcent 1 3" xfId="8" xr:uid="{9D682CC3-608C-436D-A658-C9B6068868C6}"/>
    <cellStyle name="20% — akcent 1 3 2" xfId="19" xr:uid="{D6B7234A-59F2-438B-BB54-BEC2B7E8B834}"/>
    <cellStyle name="20% — akcent 1 3 2 2" xfId="71" xr:uid="{400923D9-6CC8-4EF9-B114-17F52C7ED1BA}"/>
    <cellStyle name="20% — akcent 1 3 2 2 2" xfId="150" xr:uid="{E4CDDC29-73C2-431D-A124-0528348D71CB}"/>
    <cellStyle name="20% — akcent 1 3 2 3" xfId="100" xr:uid="{A9375034-746B-49B4-BCB8-93715CE61A94}"/>
    <cellStyle name="20% — akcent 1 3 3" xfId="29" xr:uid="{B88F68FF-8021-4777-847A-CC0830627EF3}"/>
    <cellStyle name="20% — akcent 1 3 3 2" xfId="81" xr:uid="{09B3D55F-2AD3-4E8F-9902-AD364E15BCFA}"/>
    <cellStyle name="20% — akcent 1 3 3 2 2" xfId="160" xr:uid="{618103DB-3639-4445-9CE2-8D5FE2C8B5F6}"/>
    <cellStyle name="20% — akcent 1 3 3 3" xfId="109" xr:uid="{B8ADC0FF-B1E3-44AF-B9CD-03873B163D32}"/>
    <cellStyle name="20% — akcent 1 3 4" xfId="39" xr:uid="{0F9910F4-2B74-4265-A0B9-044EF94901E0}"/>
    <cellStyle name="20% — akcent 1 3 4 2" xfId="119" xr:uid="{8FCB964A-2277-433E-9E1E-F5447DC2A3AB}"/>
    <cellStyle name="20% — akcent 1 3 5" xfId="50" xr:uid="{A0834C21-C6A8-4E75-A424-F67C340E2FF0}"/>
    <cellStyle name="20% — akcent 1 3 5 2" xfId="129" xr:uid="{A0D51CAF-F162-4AFF-8770-5AAC22DA1CBE}"/>
    <cellStyle name="20% — akcent 1 3 6" xfId="61" xr:uid="{96FA4488-C1CD-4E99-9FE3-C6E1582B0475}"/>
    <cellStyle name="20% — akcent 1 3 6 2" xfId="140" xr:uid="{BCA1E13A-8F3F-4144-8FCE-23BB06075986}"/>
    <cellStyle name="20% — akcent 1 3 7" xfId="91" xr:uid="{6D3FAE0C-9A6E-45D7-8549-86977924CC2E}"/>
    <cellStyle name="Hiperłącze" xfId="1" builtinId="8"/>
    <cellStyle name="Normalny" xfId="0" builtinId="0"/>
    <cellStyle name="Normalny 2" xfId="5" xr:uid="{D74158EF-75A3-426A-A817-DE59B8157F84}"/>
    <cellStyle name="Normalny 2 2" xfId="9" xr:uid="{E42DC585-FDB4-49FF-895F-E2A07D4A3832}"/>
    <cellStyle name="Normalny 2 2 2" xfId="20" xr:uid="{1096541A-6B58-4D05-B1FA-95FB85E10CE0}"/>
    <cellStyle name="Normalny 2 2 2 2" xfId="72" xr:uid="{983AADB1-457D-48C6-AAB6-CFEBE6B5394B}"/>
    <cellStyle name="Normalny 2 2 2 2 2" xfId="151" xr:uid="{548766A1-44BB-43F6-8D41-7FCAF6E50D48}"/>
    <cellStyle name="Normalny 2 2 2 3" xfId="101" xr:uid="{86A8F981-A92A-4469-BDF5-CE9B25AD3710}"/>
    <cellStyle name="Normalny 2 2 3" xfId="30" xr:uid="{C883E5BE-17AF-4A19-9E03-A9EEC744537F}"/>
    <cellStyle name="Normalny 2 2 3 2" xfId="82" xr:uid="{E720BD5F-CBE2-4A8D-AB13-7BAB3FD51C80}"/>
    <cellStyle name="Normalny 2 2 3 2 2" xfId="161" xr:uid="{AC551896-4A1E-4A43-A094-9EF74AA7B47A}"/>
    <cellStyle name="Normalny 2 2 3 3" xfId="110" xr:uid="{4CF9BF86-E95E-48F9-A4CC-528FA04CF4F8}"/>
    <cellStyle name="Normalny 2 2 4" xfId="40" xr:uid="{27EEEE12-B6CD-4A6D-BBA1-7F397E665ECD}"/>
    <cellStyle name="Normalny 2 2 4 2" xfId="120" xr:uid="{51796DA9-1466-400D-8D13-40A1F5852B1B}"/>
    <cellStyle name="Normalny 2 2 5" xfId="51" xr:uid="{7C347B2D-D621-439D-A78A-E32D220E41EA}"/>
    <cellStyle name="Normalny 2 2 5 2" xfId="130" xr:uid="{987AB16E-A046-497E-B2F1-FBE8275B4DB8}"/>
    <cellStyle name="Normalny 2 2 6" xfId="62" xr:uid="{82D89923-CEA9-467A-91A1-45EF3AB264AE}"/>
    <cellStyle name="Normalny 2 2 6 2" xfId="141" xr:uid="{1C805281-11CB-42B4-910B-CE8CE967580F}"/>
    <cellStyle name="Normalny 2 2 7" xfId="92" xr:uid="{10B4385D-6A6E-485F-A56B-240F254DCF5F}"/>
    <cellStyle name="Normalny 2 3" xfId="16" xr:uid="{4675A945-021F-4646-A542-0FBFB6717845}"/>
    <cellStyle name="Normalny 2 3 2" xfId="68" xr:uid="{02C444F2-6D06-4169-9A22-077DDB0CA211}"/>
    <cellStyle name="Normalny 2 3 2 2" xfId="147" xr:uid="{39C2678B-6AF8-4E91-A2CC-BC5E18AC4083}"/>
    <cellStyle name="Normalny 2 3 3" xfId="98" xr:uid="{1CF70A2A-578C-4721-A52F-08BB756B2DC3}"/>
    <cellStyle name="Normalny 2 4" xfId="27" xr:uid="{A9CF8688-8FDC-4706-BCE1-B752FD6125B5}"/>
    <cellStyle name="Normalny 2 4 2" xfId="79" xr:uid="{80AB3B4B-8464-4C47-AD1B-A4900F5B306E}"/>
    <cellStyle name="Normalny 2 4 2 2" xfId="158" xr:uid="{87296B3F-2A52-4E49-9CB2-619E9C67580A}"/>
    <cellStyle name="Normalny 2 4 3" xfId="107" xr:uid="{BEBBA94C-16C9-4F47-A4B6-BE8EA0822F43}"/>
    <cellStyle name="Normalny 2 5" xfId="37" xr:uid="{CD77BF40-81AF-4652-B53F-A023DFF07069}"/>
    <cellStyle name="Normalny 2 5 2" xfId="117" xr:uid="{2F733535-D6D0-487A-8744-3F8734B0A2FC}"/>
    <cellStyle name="Normalny 2 6" xfId="48" xr:uid="{46D9C43F-68C6-4015-B9D4-18937BD926EA}"/>
    <cellStyle name="Normalny 2 6 2" xfId="127" xr:uid="{C04CF4D6-913A-4102-A545-D260B948CA50}"/>
    <cellStyle name="Normalny 2 7" xfId="58" xr:uid="{187C18A1-E679-4E3A-84BB-CD74D61DAD6C}"/>
    <cellStyle name="Normalny 2 7 2" xfId="137" xr:uid="{7D02D318-050F-4EF2-9AA2-E1DA1B5CB997}"/>
    <cellStyle name="Normalny 2 8" xfId="89" xr:uid="{47AD405E-FE37-4B1D-9DBA-AF72F870A611}"/>
    <cellStyle name="Normalny 3" xfId="43" xr:uid="{A99A6510-2DC8-457F-B98F-315E58FE9E0A}"/>
    <cellStyle name="Normalny 3 2" xfId="54" xr:uid="{647FB9D8-C24F-454D-80BE-D0DAA54DE478}"/>
    <cellStyle name="Normalny 3 2 2" xfId="133" xr:uid="{2F1BDAB0-E513-4524-9C8C-B875593523A3}"/>
    <cellStyle name="Normalny 3 3" xfId="123" xr:uid="{8546146C-554E-4371-95DF-A6821EC06075}"/>
    <cellStyle name="Normalny 4" xfId="2" xr:uid="{452E610C-4BC4-468B-989A-F8D516103A3A}"/>
    <cellStyle name="Normalny 4 2" xfId="4" xr:uid="{36D4007E-0FB4-4D60-88CC-B219BB406DCB}"/>
    <cellStyle name="Normalny 4 2 2" xfId="10" xr:uid="{E29C7F0E-FBEC-4CEB-B80C-426C8B53F5C1}"/>
    <cellStyle name="Normalny 4 2 2 2" xfId="21" xr:uid="{2D80619A-001E-475C-8398-F9D95B5D8ABD}"/>
    <cellStyle name="Normalny 4 2 2 2 2" xfId="73" xr:uid="{074F5686-0DA0-4A3D-9CD1-5C262ABC76D5}"/>
    <cellStyle name="Normalny 4 2 2 2 2 2" xfId="152" xr:uid="{0C4FD36C-A773-427B-9221-8E2CD6052968}"/>
    <cellStyle name="Normalny 4 2 2 2 3" xfId="102" xr:uid="{E734E054-9B59-4C41-A16D-BDFFF3F97F60}"/>
    <cellStyle name="Normalny 4 2 2 3" xfId="31" xr:uid="{0D83358B-12CA-43F2-B102-2897A3206752}"/>
    <cellStyle name="Normalny 4 2 2 3 2" xfId="83" xr:uid="{5DC8C3E2-2602-43E3-8679-632B81E5A95B}"/>
    <cellStyle name="Normalny 4 2 2 3 2 2" xfId="162" xr:uid="{52EE5640-0B94-4CCB-9DD9-8300656A88F0}"/>
    <cellStyle name="Normalny 4 2 2 3 3" xfId="111" xr:uid="{625A07E7-A021-4A63-9750-895898B70260}"/>
    <cellStyle name="Normalny 4 2 2 4" xfId="41" xr:uid="{F9EC6BC5-F5F5-4B93-91F3-B3804DF4685C}"/>
    <cellStyle name="Normalny 4 2 2 4 2" xfId="121" xr:uid="{6E03F0FD-A62B-4B81-B024-4108C915C079}"/>
    <cellStyle name="Normalny 4 2 2 5" xfId="52" xr:uid="{BD8A74FB-3E9D-444E-9F3F-BDC1621EDE21}"/>
    <cellStyle name="Normalny 4 2 2 5 2" xfId="131" xr:uid="{39AE84B7-C883-469F-8678-3C479509F41B}"/>
    <cellStyle name="Normalny 4 2 2 6" xfId="63" xr:uid="{146A7B40-377E-484D-860D-69B4AA3B26AE}"/>
    <cellStyle name="Normalny 4 2 2 6 2" xfId="142" xr:uid="{AFC93A6C-5288-4C7C-A5A1-8F94480D2034}"/>
    <cellStyle name="Normalny 4 2 2 7" xfId="93" xr:uid="{A4EA9161-7ADB-4E25-BD63-919E5E2F8CC0}"/>
    <cellStyle name="Normalny 4 2 3" xfId="15" xr:uid="{16DADDDF-BC04-45B1-BCBA-F87573DC8FA0}"/>
    <cellStyle name="Normalny 4 2 3 2" xfId="67" xr:uid="{9FEA6648-43C2-450F-B54B-27088ED44839}"/>
    <cellStyle name="Normalny 4 2 3 2 2" xfId="146" xr:uid="{3D8570B4-F29D-448C-BC7E-E2E0DD2D316D}"/>
    <cellStyle name="Normalny 4 2 3 3" xfId="97" xr:uid="{2652D032-50F6-4CD9-BC61-3459D54961F2}"/>
    <cellStyle name="Normalny 4 2 4" xfId="26" xr:uid="{3B14E67A-89F8-4700-986C-7B05811515C9}"/>
    <cellStyle name="Normalny 4 2 4 2" xfId="78" xr:uid="{4EB96B77-285D-4173-9F71-F793111EB596}"/>
    <cellStyle name="Normalny 4 2 4 2 2" xfId="157" xr:uid="{D5885994-8230-4E8B-B930-0D45B32C0C14}"/>
    <cellStyle name="Normalny 4 2 4 3" xfId="106" xr:uid="{CAFCF5FB-6B85-430D-8AEF-6FD645B83F3E}"/>
    <cellStyle name="Normalny 4 2 5" xfId="36" xr:uid="{305C7A04-33CA-4DCB-ABD8-8F3FFCC44291}"/>
    <cellStyle name="Normalny 4 2 5 2" xfId="116" xr:uid="{88C0EE5E-27ED-4FB1-8FA8-6BBE36D8024C}"/>
    <cellStyle name="Normalny 4 2 6" xfId="47" xr:uid="{5F97FB27-5C7D-4E46-AFC7-48C2875F78AD}"/>
    <cellStyle name="Normalny 4 2 6 2" xfId="126" xr:uid="{4D560870-2B43-432C-946A-EC9E68691B1F}"/>
    <cellStyle name="Normalny 4 2 7" xfId="57" xr:uid="{F2331268-1160-473B-A062-3C85942B58C1}"/>
    <cellStyle name="Normalny 4 2 7 2" xfId="136" xr:uid="{17724DE8-30E9-472E-8A50-955FF78F4DA9}"/>
    <cellStyle name="Normalny 4 2 8" xfId="88" xr:uid="{7862F917-595F-4274-AB65-A5D0C68AF821}"/>
    <cellStyle name="Normalny 4 3" xfId="11" xr:uid="{41A4BD90-76F0-44DE-AEAA-4A8062D7AA32}"/>
    <cellStyle name="Normalny 4 3 2" xfId="22" xr:uid="{DACB08CE-C1DF-44AB-949C-186864733B9B}"/>
    <cellStyle name="Normalny 4 3 2 2" xfId="74" xr:uid="{99D7A4D2-B4C1-4CD1-B1A4-47216308F1B6}"/>
    <cellStyle name="Normalny 4 3 2 2 2" xfId="153" xr:uid="{ECE00FFE-4407-4F3A-9A8E-11A79874ABC8}"/>
    <cellStyle name="Normalny 4 3 2 3" xfId="103" xr:uid="{EFC2DB41-A9E3-408B-A428-3B3718936C3C}"/>
    <cellStyle name="Normalny 4 3 3" xfId="32" xr:uid="{85D1B559-6B31-4121-9B7E-E18CB5A069B1}"/>
    <cellStyle name="Normalny 4 3 3 2" xfId="84" xr:uid="{060845EC-6E74-48D5-85EB-E3A55B5F469C}"/>
    <cellStyle name="Normalny 4 3 3 2 2" xfId="163" xr:uid="{8AEA9551-0768-4636-8DD6-67D2B75B36EF}"/>
    <cellStyle name="Normalny 4 3 3 3" xfId="112" xr:uid="{83854A69-E409-42B9-962A-6E72A3B1A562}"/>
    <cellStyle name="Normalny 4 3 4" xfId="42" xr:uid="{D12FD0BD-BF17-46EC-BEC3-D509869F6BC6}"/>
    <cellStyle name="Normalny 4 3 4 2" xfId="122" xr:uid="{127CB7CE-3770-4591-B7DD-5CE6738503AF}"/>
    <cellStyle name="Normalny 4 3 5" xfId="53" xr:uid="{B1939B02-A61F-42B0-8926-08515AE55515}"/>
    <cellStyle name="Normalny 4 3 5 2" xfId="132" xr:uid="{C89FC11C-3665-4DE7-BBC6-063EB48163E3}"/>
    <cellStyle name="Normalny 4 3 6" xfId="64" xr:uid="{CAB219AF-6B13-4EB5-813F-A5E10CC2DF9C}"/>
    <cellStyle name="Normalny 4 3 6 2" xfId="143" xr:uid="{083219B8-E3FF-46D6-A8D8-C6C654F6B3A0}"/>
    <cellStyle name="Normalny 4 3 7" xfId="94" xr:uid="{423E2055-5901-4D46-B54C-3B86A9BB22D1}"/>
    <cellStyle name="Normalny 4 4" xfId="13" xr:uid="{58992FD8-66A6-4DCC-8EFC-C1F71540FC8E}"/>
    <cellStyle name="Normalny 4 4 2" xfId="65" xr:uid="{B936897A-2BA7-40AA-A6AE-CCE6940E42DD}"/>
    <cellStyle name="Normalny 4 4 2 2" xfId="144" xr:uid="{22E72973-514A-4D4A-983F-75FD0E227093}"/>
    <cellStyle name="Normalny 4 4 3" xfId="95" xr:uid="{E865EDED-F818-45DE-9CD2-69980E2A8170}"/>
    <cellStyle name="Normalny 4 5" xfId="24" xr:uid="{410AC8F3-D5E4-4656-BC5A-4709D49F9E33}"/>
    <cellStyle name="Normalny 4 5 2" xfId="76" xr:uid="{4F308F04-FF73-47E3-B8A6-D081FC9BEE41}"/>
    <cellStyle name="Normalny 4 5 2 2" xfId="155" xr:uid="{A10D5A1B-4A0F-45DA-8289-EE753EFD7B68}"/>
    <cellStyle name="Normalny 4 5 3" xfId="104" xr:uid="{F60078EC-96D5-4CAD-BC72-1D8011AE99D4}"/>
    <cellStyle name="Normalny 4 6" xfId="34" xr:uid="{D26CE91E-1204-41E5-8695-8AA0F5583CD5}"/>
    <cellStyle name="Normalny 4 6 2" xfId="114" xr:uid="{6AC2E53C-F028-499B-BC46-A29BF17E4473}"/>
    <cellStyle name="Normalny 4 7" xfId="45" xr:uid="{422B0B9C-A9CF-4DA8-BB4A-9231AB9E4F67}"/>
    <cellStyle name="Normalny 4 7 2" xfId="124" xr:uid="{C7672B15-A342-43C4-B12B-56528BE0BF61}"/>
    <cellStyle name="Normalny 4 8" xfId="55" xr:uid="{08A16FD2-34E1-4783-B3C5-5818E371CFFC}"/>
    <cellStyle name="Normalny 4 8 2" xfId="134" xr:uid="{F61DB3EF-0F89-46A3-9C04-AEC9D6FB9079}"/>
    <cellStyle name="Normalny 4 9" xfId="86" xr:uid="{419B5443-E904-4C0F-859F-26F447AC2A68}"/>
    <cellStyle name="Walutowy 2" xfId="12" xr:uid="{292D850E-2BC5-48DC-985C-E3A90B1246CB}"/>
    <cellStyle name="Walutowy 2 2" xfId="23" xr:uid="{1E9E3CD5-7F32-4865-AAFD-8BA785E7FD89}"/>
    <cellStyle name="Walutowy 2 2 2" xfId="75" xr:uid="{55D1F4D6-7053-4858-BBC0-E0B6E1F2F354}"/>
    <cellStyle name="Walutowy 2 2 2 2" xfId="154" xr:uid="{41992F9C-02C5-4826-A063-895698DE03E0}"/>
    <cellStyle name="Walutowy 2 3" xfId="33" xr:uid="{DBE6A33D-37C2-4350-BBE1-5CAE5C90E936}"/>
    <cellStyle name="Walutowy 2 3 2" xfId="85" xr:uid="{939845B8-381A-4007-A18B-83B3943B798B}"/>
    <cellStyle name="Walutowy 2 3 2 2" xfId="164" xr:uid="{98D5147B-1C49-44D5-95EF-D3114908A6CC}"/>
    <cellStyle name="Walutowy 2 3 3" xfId="113" xr:uid="{667ED51A-9275-4F79-89BF-0BBC56C12C23}"/>
    <cellStyle name="Walutowy 3" xfId="6" xr:uid="{2248C064-53C8-464F-9CD3-D0CB32977A80}"/>
    <cellStyle name="Walutowy 3 2" xfId="59" xr:uid="{F18A6CCD-DE74-49B2-A691-A9FA76AC6ECA}"/>
    <cellStyle name="Walutowy 3 2 2" xfId="138" xr:uid="{17C0D80D-2994-4527-AE53-2F46031F253C}"/>
    <cellStyle name="Walutowy 4" xfId="17" xr:uid="{5A4DAE3F-0F08-445B-A581-7F57E1346A7F}"/>
    <cellStyle name="Walutowy 4 2" xfId="69" xr:uid="{87A95571-8758-42F0-9728-81952FF7235F}"/>
    <cellStyle name="Walutowy 4 2 2" xfId="148" xr:uid="{2E44628D-7608-474D-ADA9-D72971726B1A}"/>
    <cellStyle name="Zły 2" xfId="44" xr:uid="{14114C69-C0FB-4ADD-ADEC-E89EEBA7DF2E}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theme="0"/>
      </font>
      <fill>
        <patternFill>
          <bgColor theme="1" tint="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ck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rgb="FFF8F6FA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ck">
          <color theme="0"/>
        </bottom>
      </border>
    </dxf>
  </dxfs>
  <tableStyles count="2" defaultTableStyle="TableStyleMedium2" defaultPivotStyle="PivotStyleLight16">
    <tableStyle name="Styl tabeli 1" pivot="0" count="3" xr9:uid="{3B55D302-251E-4A80-8825-EFC68ADE732E}">
      <tableStyleElement type="headerRow" dxfId="5"/>
      <tableStyleElement type="firstRowStripe" dxfId="4"/>
      <tableStyleElement type="secondRowStripe" dxfId="3"/>
    </tableStyle>
    <tableStyle name="Styl tabeli 2" pivot="0" count="3" xr9:uid="{28CCD526-C797-4224-B0F0-D879830B7C7D}">
      <tableStyleElement type="headerRow" dxfId="2"/>
      <tableStyleElement type="firstRowStripe" dxfId="1"/>
      <tableStyleElement type="secondRowStripe" dxfId="0"/>
    </tableStyle>
  </tableStyles>
  <colors>
    <mruColors>
      <color rgb="FF0D0D0D"/>
      <color rgb="FF597939"/>
      <color rgb="FFC7D26E"/>
      <color rgb="FF78B534"/>
      <color rgb="FFF8F8F8"/>
      <color rgb="FFF0F0F0"/>
      <color rgb="FFFCF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mailto:adam@wazynscy.pl?subject=Nowe%20zam&#243;wieni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246511</xdr:colOff>
      <xdr:row>19</xdr:row>
      <xdr:rowOff>119244</xdr:rowOff>
    </xdr:from>
    <xdr:to>
      <xdr:col>4</xdr:col>
      <xdr:colOff>2221036</xdr:colOff>
      <xdr:row>21</xdr:row>
      <xdr:rowOff>4854</xdr:rowOff>
    </xdr:to>
    <xdr:sp macro="" textlink="">
      <xdr:nvSpPr>
        <xdr:cNvPr id="11" name="Prostokąt zaokrąglony 10">
          <a:extLst>
            <a:ext uri="{FF2B5EF4-FFF2-40B4-BE49-F238E27FC236}">
              <a16:creationId xmlns:a16="http://schemas.microsoft.com/office/drawing/2014/main" id="{C8072701-42DA-1440-B07F-49689002C3B6}"/>
            </a:ext>
          </a:extLst>
        </xdr:cNvPr>
        <xdr:cNvSpPr/>
      </xdr:nvSpPr>
      <xdr:spPr>
        <a:xfrm>
          <a:off x="15343492" y="9263244"/>
          <a:ext cx="3149996" cy="699565"/>
        </a:xfrm>
        <a:prstGeom prst="roundRect">
          <a:avLst>
            <a:gd name="adj" fmla="val 50000"/>
          </a:avLst>
        </a:prstGeom>
        <a:solidFill>
          <a:srgbClr val="597939"/>
        </a:solidFill>
        <a:ln w="12700">
          <a:noFill/>
        </a:ln>
        <a:effectLst>
          <a:outerShdw blurRad="63500" sx="102000" sy="102000" algn="ct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absolute">
    <xdr:from>
      <xdr:col>3</xdr:col>
      <xdr:colOff>350813</xdr:colOff>
      <xdr:row>19</xdr:row>
      <xdr:rowOff>225860</xdr:rowOff>
    </xdr:from>
    <xdr:to>
      <xdr:col>4</xdr:col>
      <xdr:colOff>1917642</xdr:colOff>
      <xdr:row>21</xdr:row>
      <xdr:rowOff>67099</xdr:rowOff>
    </xdr:to>
    <xdr:sp macro="" textlink="">
      <xdr:nvSpPr>
        <xdr:cNvPr id="12" name="pole tekstowe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CED007-A54E-894B-9673-25E46A71476C}"/>
            </a:ext>
          </a:extLst>
        </xdr:cNvPr>
        <xdr:cNvSpPr txBox="1"/>
      </xdr:nvSpPr>
      <xdr:spPr>
        <a:xfrm>
          <a:off x="15436507" y="9472865"/>
          <a:ext cx="2759022" cy="678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200" b="1" i="0">
              <a:solidFill>
                <a:schemeClr val="bg1"/>
              </a:solidFill>
              <a:latin typeface="Open Sans ExtraBold" panose="020B0606030504020204" pitchFamily="34" charset="0"/>
              <a:ea typeface="Open Sans ExtraBold" panose="020B0606030504020204" pitchFamily="34" charset="0"/>
              <a:cs typeface="Open Sans ExtraBold" panose="020B0606030504020204" pitchFamily="34" charset="0"/>
            </a:rPr>
            <a:t>WYŚLIJ ZAMÓWIENIE</a:t>
          </a:r>
        </a:p>
        <a:p>
          <a:pPr algn="ctr"/>
          <a:r>
            <a:rPr lang="pl-PL" sz="1000" b="0" i="0">
              <a:solidFill>
                <a:schemeClr val="bg1"/>
              </a:solidFill>
              <a:latin typeface="Open Sans Light" panose="020B0306030504020204" pitchFamily="34" charset="0"/>
              <a:ea typeface="Open Sans Light" panose="020B0306030504020204" pitchFamily="34" charset="0"/>
              <a:cs typeface="Open Sans Light" panose="020B0306030504020204" pitchFamily="34" charset="0"/>
            </a:rPr>
            <a:t>SEND THE</a:t>
          </a:r>
          <a:r>
            <a:rPr lang="pl-PL" sz="1000" b="0" i="0" baseline="0">
              <a:solidFill>
                <a:schemeClr val="bg1"/>
              </a:solidFill>
              <a:latin typeface="Open Sans Light" panose="020B0306030504020204" pitchFamily="34" charset="0"/>
              <a:ea typeface="Open Sans Light" panose="020B0306030504020204" pitchFamily="34" charset="0"/>
              <a:cs typeface="Open Sans Light" panose="020B0306030504020204" pitchFamily="34" charset="0"/>
            </a:rPr>
            <a:t> </a:t>
          </a:r>
          <a:r>
            <a:rPr lang="pl-PL" sz="1000" b="0" i="0">
              <a:solidFill>
                <a:schemeClr val="bg1"/>
              </a:solidFill>
              <a:latin typeface="Open Sans Light" panose="020B0306030504020204" pitchFamily="34" charset="0"/>
              <a:ea typeface="Open Sans Light" panose="020B0306030504020204" pitchFamily="34" charset="0"/>
              <a:cs typeface="Open Sans Light" panose="020B0306030504020204" pitchFamily="34" charset="0"/>
            </a:rPr>
            <a:t>ORDER</a:t>
          </a:r>
        </a:p>
      </xdr:txBody>
    </xdr:sp>
    <xdr:clientData/>
  </xdr:twoCellAnchor>
  <xdr:twoCellAnchor>
    <xdr:from>
      <xdr:col>1</xdr:col>
      <xdr:colOff>52310</xdr:colOff>
      <xdr:row>0</xdr:row>
      <xdr:rowOff>51956</xdr:rowOff>
    </xdr:from>
    <xdr:to>
      <xdr:col>2</xdr:col>
      <xdr:colOff>140440</xdr:colOff>
      <xdr:row>9</xdr:row>
      <xdr:rowOff>20888</xdr:rowOff>
    </xdr:to>
    <xdr:grpSp>
      <xdr:nvGrpSpPr>
        <xdr:cNvPr id="53" name="Grupa 52">
          <a:extLst>
            <a:ext uri="{FF2B5EF4-FFF2-40B4-BE49-F238E27FC236}">
              <a16:creationId xmlns:a16="http://schemas.microsoft.com/office/drawing/2014/main" id="{FC5D905C-4756-90E7-A63B-16147C8ED2B7}"/>
            </a:ext>
          </a:extLst>
        </xdr:cNvPr>
        <xdr:cNvGrpSpPr/>
      </xdr:nvGrpSpPr>
      <xdr:grpSpPr>
        <a:xfrm>
          <a:off x="1524355" y="51956"/>
          <a:ext cx="10860040" cy="4090659"/>
          <a:chOff x="3574443" y="486551"/>
          <a:chExt cx="6658264" cy="3039535"/>
        </a:xfrm>
      </xdr:grpSpPr>
      <xdr:sp macro="" textlink="">
        <xdr:nvSpPr>
          <xdr:cNvPr id="50" name="Prostokąt zaokrąglony 2">
            <a:extLst>
              <a:ext uri="{FF2B5EF4-FFF2-40B4-BE49-F238E27FC236}">
                <a16:creationId xmlns:a16="http://schemas.microsoft.com/office/drawing/2014/main" id="{B1EEF5E5-7288-3296-A2FF-49386DDDB48B}"/>
              </a:ext>
            </a:extLst>
          </xdr:cNvPr>
          <xdr:cNvSpPr/>
        </xdr:nvSpPr>
        <xdr:spPr>
          <a:xfrm>
            <a:off x="4724400" y="630916"/>
            <a:ext cx="5508307" cy="820259"/>
          </a:xfrm>
          <a:prstGeom prst="roundRect">
            <a:avLst>
              <a:gd name="adj" fmla="val 50000"/>
            </a:avLst>
          </a:prstGeom>
          <a:solidFill>
            <a:srgbClr val="97AA4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 kern="1200"/>
          </a:p>
        </xdr:txBody>
      </xdr:sp>
      <xdr:sp macro="" textlink="">
        <xdr:nvSpPr>
          <xdr:cNvPr id="52" name="Pole tekstowe 508">
            <a:extLst>
              <a:ext uri="{FF2B5EF4-FFF2-40B4-BE49-F238E27FC236}">
                <a16:creationId xmlns:a16="http://schemas.microsoft.com/office/drawing/2014/main" id="{AEFFCEF7-2C96-3940-A3B5-50B6BD77F0DB}"/>
              </a:ext>
            </a:extLst>
          </xdr:cNvPr>
          <xdr:cNvSpPr txBox="1"/>
        </xdr:nvSpPr>
        <xdr:spPr>
          <a:xfrm>
            <a:off x="5609200" y="808254"/>
            <a:ext cx="4311105" cy="2717832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en-US" sz="2000" b="1" cap="small">
                <a:solidFill>
                  <a:schemeClr val="bg1"/>
                </a:solidFill>
                <a:effectLst/>
                <a:latin typeface="Open Sans ExtraBold" panose="020B0606030504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DOROSŁE rośliny w pojemnikach</a:t>
            </a:r>
            <a:endParaRPr lang="pl-PL" sz="16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r>
              <a:rPr lang="en-US" sz="1600" b="0" i="0" cap="small">
                <a:solidFill>
                  <a:schemeClr val="bg1"/>
                </a:solidFill>
                <a:effectLst/>
                <a:latin typeface="Open Sans Light" pitchFamily="2" charset="0"/>
                <a:ea typeface="Open Sans Light" pitchFamily="2" charset="0"/>
                <a:cs typeface="Open Sans Light" pitchFamily="2" charset="0"/>
              </a:rPr>
              <a:t>ADULT plants in containers</a:t>
            </a:r>
            <a:endParaRPr lang="pl-PL" sz="1600" b="0" i="0">
              <a:solidFill>
                <a:schemeClr val="bg1"/>
              </a:solidFill>
              <a:effectLst/>
              <a:latin typeface="Open Sans Light" pitchFamily="2" charset="0"/>
              <a:ea typeface="Open Sans Light" pitchFamily="2" charset="0"/>
              <a:cs typeface="Open Sans Light" pitchFamily="2" charset="0"/>
            </a:endParaRPr>
          </a:p>
          <a:p>
            <a:endParaRPr lang="pl-PL" sz="10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r>
              <a:rPr lang="pl-PL" sz="2000" b="1" cap="small">
                <a:effectLst/>
                <a:latin typeface="Open Sans ExtraBold" panose="020B0606030504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Adam Ważyński</a:t>
            </a:r>
            <a:endParaRPr lang="pl-PL" sz="18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r>
              <a:rPr lang="pl-PL" sz="1600" cap="small">
                <a:effectLst/>
                <a:latin typeface="Open Sans Light" panose="020B0306030504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Pniewo 37</a:t>
            </a:r>
            <a:endParaRPr lang="pl-PL" sz="16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r>
              <a:rPr lang="pl-PL" sz="1600" cap="small">
                <a:effectLst/>
                <a:latin typeface="Open Sans Light" panose="020B0306030504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99-311 Bedlno, woj. łódzkie</a:t>
            </a:r>
            <a:endParaRPr lang="pl-PL" sz="16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r>
              <a:rPr lang="pl-PL" sz="1100" b="1" cap="small">
                <a:effectLst/>
                <a:latin typeface="Open Sans ExtraBold" panose="020B0606030504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 </a:t>
            </a:r>
            <a:endParaRPr lang="pl-PL" sz="11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r>
              <a:rPr lang="pl-PL" sz="1600" cap="small">
                <a:effectLst/>
                <a:latin typeface="Open Sans Light" panose="020B0306030504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+48 603 052 444</a:t>
            </a:r>
            <a:endParaRPr lang="pl-PL" sz="16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r>
              <a:rPr lang="pl-PL" sz="1600" cap="small">
                <a:effectLst/>
                <a:latin typeface="Open Sans Light" panose="020B0306030504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adam@wazynscy.pl</a:t>
            </a:r>
            <a:endParaRPr lang="pl-PL" sz="1600" cap="none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r>
              <a:rPr lang="pl-PL" sz="1600" b="0" i="0" cap="none">
                <a:effectLst/>
                <a:latin typeface="Open Sans Light" panose="020B0306030504020204" pitchFamily="34" charset="0"/>
                <a:ea typeface="Open Sans Light" panose="020B0306030504020204" pitchFamily="34" charset="0"/>
                <a:cs typeface="Open Sans Light" panose="020B0306030504020204" pitchFamily="34" charset="0"/>
              </a:rPr>
              <a:t>www.wazynscy.pl</a:t>
            </a:r>
            <a:endParaRPr lang="pl-PL" sz="1600" b="0" i="0" cap="small">
              <a:effectLst/>
              <a:latin typeface="Open Sans Light" panose="020B0306030504020204" pitchFamily="34" charset="0"/>
              <a:ea typeface="Open Sans Light" panose="020B0306030504020204" pitchFamily="34" charset="0"/>
              <a:cs typeface="Open Sans Light" panose="020B0306030504020204" pitchFamily="34" charset="0"/>
            </a:endParaRPr>
          </a:p>
        </xdr:txBody>
      </xdr:sp>
      <xdr:pic>
        <xdr:nvPicPr>
          <xdr:cNvPr id="42" name="Obraz 5">
            <a:extLst>
              <a:ext uri="{FF2B5EF4-FFF2-40B4-BE49-F238E27FC236}">
                <a16:creationId xmlns:a16="http://schemas.microsoft.com/office/drawing/2014/main" id="{AF482D50-4ADF-A64A-B85F-1588E02AD3B5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11110" y="587070"/>
            <a:ext cx="855138" cy="863958"/>
          </a:xfrm>
          <a:prstGeom prst="rect">
            <a:avLst/>
          </a:prstGeom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</xdr:pic>
      <xdr:pic>
        <xdr:nvPicPr>
          <xdr:cNvPr id="48" name="Obraz 13">
            <a:extLst>
              <a:ext uri="{FF2B5EF4-FFF2-40B4-BE49-F238E27FC236}">
                <a16:creationId xmlns:a16="http://schemas.microsoft.com/office/drawing/2014/main" id="{D7150FB8-E226-614C-91BD-EB06A4DDF7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574443" y="486551"/>
            <a:ext cx="1111499" cy="1111890"/>
          </a:xfrm>
          <a:prstGeom prst="rect">
            <a:avLst/>
          </a:prstGeom>
          <a:effectLst/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80"/>
  <sheetViews>
    <sheetView showGridLines="0" tabSelected="1" topLeftCell="A19" zoomScale="55" zoomScaleNormal="55" zoomScaleSheetLayoutView="40" workbookViewId="0">
      <selection activeCell="B39" sqref="B39"/>
    </sheetView>
  </sheetViews>
  <sheetFormatPr defaultColWidth="11" defaultRowHeight="23.25"/>
  <cols>
    <col min="1" max="1" width="19.25" style="7" bestFit="1" customWidth="1"/>
    <col min="2" max="2" width="141.375" style="11" customWidth="1"/>
    <col min="3" max="3" width="37.375" style="4" bestFit="1" customWidth="1"/>
    <col min="4" max="4" width="15.75" style="8" customWidth="1"/>
    <col min="5" max="5" width="43.25" style="9" bestFit="1" customWidth="1"/>
    <col min="6" max="6" width="21.375" style="13" bestFit="1" customWidth="1"/>
    <col min="7" max="7" width="22.375" style="4" bestFit="1" customWidth="1"/>
    <col min="8" max="8" width="19.375" style="4" customWidth="1"/>
    <col min="9" max="9" width="43" style="16" customWidth="1"/>
    <col min="10" max="10" width="11.375" style="1" customWidth="1"/>
    <col min="11" max="11" width="13.875" customWidth="1"/>
    <col min="12" max="12" width="14.375" customWidth="1"/>
    <col min="13" max="13" width="19.75" style="75" customWidth="1"/>
    <col min="14" max="14" width="67.125" bestFit="1" customWidth="1"/>
  </cols>
  <sheetData>
    <row r="1" spans="2:10" ht="26.1" customHeight="1" thickBot="1">
      <c r="F1"/>
      <c r="G1"/>
      <c r="H1"/>
      <c r="I1"/>
      <c r="J1"/>
    </row>
    <row r="2" spans="2:10" ht="26.1" customHeight="1">
      <c r="E2" s="21"/>
      <c r="F2" s="23"/>
      <c r="G2" s="76" t="s">
        <v>0</v>
      </c>
      <c r="H2" s="77"/>
      <c r="I2"/>
      <c r="J2" s="27"/>
    </row>
    <row r="3" spans="2:10" ht="25.5" customHeight="1">
      <c r="E3" s="22"/>
      <c r="F3" s="24"/>
      <c r="G3" s="78"/>
      <c r="H3" s="79"/>
      <c r="I3"/>
      <c r="J3" s="27"/>
    </row>
    <row r="4" spans="2:10" ht="50.1" customHeight="1" thickBot="1">
      <c r="E4" s="22"/>
      <c r="F4" s="25"/>
      <c r="G4" s="48" t="s">
        <v>1</v>
      </c>
      <c r="H4" s="47" t="s">
        <v>2</v>
      </c>
      <c r="J4" s="28"/>
    </row>
    <row r="5" spans="2:10" ht="39.950000000000003" customHeight="1" thickTop="1">
      <c r="E5" s="22"/>
      <c r="F5" s="26"/>
      <c r="G5" s="39" t="s">
        <v>3</v>
      </c>
      <c r="H5" s="40" t="str">
        <f>IF(SUMIFS($J$36:$J$1275,$F$36:$F$1275,$G5)=0,"",SUMIFS($J$36:$J$1275,$F$36:$F$1275,$G5))</f>
        <v/>
      </c>
      <c r="J5" s="29"/>
    </row>
    <row r="6" spans="2:10" ht="39.950000000000003" customHeight="1">
      <c r="E6" s="22"/>
      <c r="F6" s="26"/>
      <c r="G6" s="41" t="s">
        <v>4</v>
      </c>
      <c r="H6" s="40" t="str">
        <f>IF(SUMIFS($J$36:$J$1275,$F$36:$F$1275,$G6)=0,"",SUMIFS($J$36:$J$1275,$F$36:$F$1275,$G6))</f>
        <v/>
      </c>
      <c r="J6" s="29"/>
    </row>
    <row r="7" spans="2:10" ht="39.950000000000003" customHeight="1">
      <c r="E7" s="22"/>
      <c r="F7" s="26"/>
      <c r="G7" s="41" t="s">
        <v>5</v>
      </c>
      <c r="H7" s="40" t="str">
        <f>IF(SUMIFS($J$36:$J$1275,$F$36:$F$1275,$G7)=0,"",SUMIFS($J$36:$J$1275,$F$36:$F$1275,$G7))</f>
        <v/>
      </c>
      <c r="J7" s="29"/>
    </row>
    <row r="8" spans="2:10" ht="39.950000000000003" customHeight="1">
      <c r="E8" s="22"/>
      <c r="F8" s="26"/>
      <c r="G8" s="41" t="s">
        <v>6</v>
      </c>
      <c r="H8" s="40" t="str">
        <f>IF(SUMIFS($J$36:$J$1275,$F$36:$F$1275,$G8)=0,"",SUMIFS($J$36:$J$1275,$F$36:$F$1275,$G8))</f>
        <v/>
      </c>
      <c r="J8" s="29"/>
    </row>
    <row r="9" spans="2:10" ht="39.950000000000003" customHeight="1">
      <c r="C9"/>
      <c r="D9"/>
      <c r="E9"/>
      <c r="F9"/>
      <c r="G9" s="41" t="s">
        <v>7</v>
      </c>
      <c r="H9" s="40" t="str">
        <f>IF(SUMIFS($J$36:$J$1275,$F$36:$F$1275,$G9)=0,"",SUMIFS($J$36:$J$1275,$F$36:$F$1275,$G9))</f>
        <v/>
      </c>
      <c r="J9" s="29"/>
    </row>
    <row r="10" spans="2:10" ht="39.950000000000003" customHeight="1">
      <c r="B10" s="80" t="s">
        <v>8</v>
      </c>
      <c r="C10"/>
      <c r="D10"/>
      <c r="E10"/>
      <c r="F10"/>
      <c r="G10" s="41" t="s">
        <v>9</v>
      </c>
      <c r="H10" s="40" t="str">
        <f>IF(SUMIFS($J$36:$J$1275,$F$36:$F$1275,$G10)=0,"",SUMIFS($J$36:$J$1275,$F$36:$F$1275,$G10))</f>
        <v/>
      </c>
      <c r="J10" s="29"/>
    </row>
    <row r="11" spans="2:10" ht="39.950000000000003" customHeight="1">
      <c r="B11" s="80"/>
      <c r="C11"/>
      <c r="D11"/>
      <c r="E11"/>
      <c r="F11"/>
      <c r="G11" s="41" t="s">
        <v>10</v>
      </c>
      <c r="H11" s="40" t="str">
        <f>IF(SUMIFS($J$36:$J$1275,$F$36:$F$1275,$G11)=0,"",SUMIFS($J$36:$J$1275,$F$36:$F$1275,$G11))</f>
        <v/>
      </c>
      <c r="J11" s="29"/>
    </row>
    <row r="12" spans="2:10" ht="39.950000000000003" customHeight="1">
      <c r="B12" s="35" t="s">
        <v>11</v>
      </c>
      <c r="C12"/>
      <c r="D12"/>
      <c r="E12"/>
      <c r="F12"/>
      <c r="G12" s="41" t="s">
        <v>12</v>
      </c>
      <c r="H12" s="40" t="str">
        <f>IF(SUMIFS($J$36:$J$1275,$F$36:$F$1275,$G12)=0,"",SUMIFS($J$36:$J$1275,$F$36:$F$1275,$G12))</f>
        <v/>
      </c>
      <c r="J12" s="29"/>
    </row>
    <row r="13" spans="2:10" ht="39.950000000000003" customHeight="1">
      <c r="B13" s="35" t="s">
        <v>13</v>
      </c>
      <c r="C13"/>
      <c r="D13"/>
      <c r="E13"/>
      <c r="F13"/>
      <c r="G13" s="41" t="s">
        <v>14</v>
      </c>
      <c r="H13" s="40" t="str">
        <f>IF(SUMIFS($J$36:$J$1275,$F$36:$F$1275,$G13)=0,"",SUMIFS($J$36:$J$1275,$F$36:$F$1275,$G13))</f>
        <v/>
      </c>
      <c r="J13" s="29"/>
    </row>
    <row r="14" spans="2:10" ht="39.950000000000003" customHeight="1">
      <c r="B14" s="35" t="s">
        <v>15</v>
      </c>
      <c r="C14"/>
      <c r="D14"/>
      <c r="E14"/>
      <c r="F14"/>
      <c r="G14" s="41" t="s">
        <v>16</v>
      </c>
      <c r="H14" s="40" t="str">
        <f>IF(SUMIFS($J$36:$J$1275,$F$36:$F$1275,$G14)=0,"",SUMIFS($J$36:$J$1275,$F$36:$F$1275,$G14))</f>
        <v/>
      </c>
      <c r="J14" s="29"/>
    </row>
    <row r="15" spans="2:10" ht="39.950000000000003" customHeight="1">
      <c r="B15" s="35" t="s">
        <v>17</v>
      </c>
      <c r="C15"/>
      <c r="D15"/>
      <c r="E15"/>
      <c r="F15"/>
      <c r="G15" s="41" t="s">
        <v>18</v>
      </c>
      <c r="H15" s="40" t="str">
        <f>IF(SUMIFS($J$36:$J$1275,$F$36:$F$1275,$G15)=0,"",SUMIFS($J$36:$J$1275,$F$36:$F$1275,$G15))</f>
        <v/>
      </c>
      <c r="J15" s="29"/>
    </row>
    <row r="16" spans="2:10" ht="39.950000000000003" customHeight="1">
      <c r="B16" s="35" t="s">
        <v>19</v>
      </c>
      <c r="C16"/>
      <c r="D16"/>
      <c r="E16"/>
      <c r="F16"/>
      <c r="G16" s="41" t="s">
        <v>20</v>
      </c>
      <c r="H16" s="40" t="str">
        <f>IF(SUMIFS($J$36:$J$1275,$F$36:$F$1275,$G16)=0,"",SUMIFS($J$36:$J$1275,$F$36:$F$1275,$G16))</f>
        <v/>
      </c>
      <c r="J16" s="29"/>
    </row>
    <row r="17" spans="2:11" ht="39.950000000000003" customHeight="1" thickBot="1">
      <c r="B17" s="35" t="s">
        <v>21</v>
      </c>
      <c r="C17"/>
      <c r="D17"/>
      <c r="E17"/>
      <c r="F17"/>
      <c r="G17" s="42" t="s">
        <v>22</v>
      </c>
      <c r="H17" s="74" t="str">
        <f>IF(SUMIFS($J$36:$J$1275,$F$36:$F$1275,$G17)=0,"",SUMIFS($J$36:$J$1275,$F$36:$F$1275,$G17))</f>
        <v/>
      </c>
      <c r="J17" s="29"/>
    </row>
    <row r="18" spans="2:11" ht="39.950000000000003" customHeight="1" thickTop="1">
      <c r="B18" s="35" t="s">
        <v>23</v>
      </c>
      <c r="C18"/>
      <c r="D18"/>
      <c r="E18"/>
      <c r="F18"/>
      <c r="G18" s="43" t="s">
        <v>24</v>
      </c>
      <c r="H18" s="44">
        <f>SUM(K36:K1280)</f>
        <v>0</v>
      </c>
      <c r="J18" s="29"/>
    </row>
    <row r="19" spans="2:11" ht="39.950000000000003" customHeight="1" thickBot="1">
      <c r="B19" s="81" t="s">
        <v>25</v>
      </c>
      <c r="C19"/>
      <c r="D19"/>
      <c r="E19"/>
      <c r="F19"/>
      <c r="G19" s="45" t="s">
        <v>26</v>
      </c>
      <c r="H19" s="46">
        <f>SUM(L36:L1280)</f>
        <v>0</v>
      </c>
      <c r="J19" s="3"/>
    </row>
    <row r="20" spans="2:11" ht="44.25" customHeight="1">
      <c r="B20" s="81"/>
      <c r="C20" s="36"/>
      <c r="D20" s="6"/>
      <c r="E20" s="6"/>
      <c r="J20" s="30"/>
    </row>
    <row r="21" spans="2:11" ht="21">
      <c r="B21" s="37" t="s">
        <v>27</v>
      </c>
      <c r="F21" s="14"/>
      <c r="J21" s="3"/>
    </row>
    <row r="22" spans="2:11" ht="20.100000000000001" customHeight="1">
      <c r="B22" s="37" t="s">
        <v>28</v>
      </c>
      <c r="F22" s="12"/>
    </row>
    <row r="23" spans="2:11" ht="45.75" customHeight="1" thickBot="1">
      <c r="B23" s="57" t="s">
        <v>29</v>
      </c>
      <c r="E23" s="10"/>
      <c r="F23" s="12"/>
    </row>
    <row r="24" spans="2:11" ht="20.100000000000001" customHeight="1">
      <c r="B24" s="37" t="s">
        <v>30</v>
      </c>
      <c r="C24" s="85" t="s">
        <v>31</v>
      </c>
      <c r="D24" s="86"/>
      <c r="E24" s="8"/>
      <c r="F24" s="12"/>
      <c r="J24" s="3"/>
    </row>
    <row r="25" spans="2:11" ht="20.100000000000001" customHeight="1" thickBot="1">
      <c r="B25" s="37" t="s">
        <v>32</v>
      </c>
      <c r="C25" s="87"/>
      <c r="D25" s="88"/>
      <c r="E25" s="8"/>
      <c r="F25" s="12"/>
    </row>
    <row r="26" spans="2:11" ht="20.100000000000001" customHeight="1">
      <c r="B26" s="37" t="s">
        <v>33</v>
      </c>
      <c r="C26" s="10"/>
      <c r="D26" s="4"/>
      <c r="E26" s="8"/>
      <c r="F26" s="12"/>
      <c r="J26" s="3"/>
    </row>
    <row r="27" spans="2:11" ht="20.100000000000001" customHeight="1">
      <c r="B27" s="37" t="s">
        <v>34</v>
      </c>
      <c r="C27" s="10"/>
      <c r="D27" s="4"/>
      <c r="E27" s="8"/>
      <c r="F27" s="12"/>
      <c r="J27" s="3"/>
    </row>
    <row r="28" spans="2:11" ht="20.100000000000001" customHeight="1">
      <c r="B28" s="37" t="s">
        <v>35</v>
      </c>
      <c r="C28" s="10"/>
      <c r="D28" s="4"/>
      <c r="E28" s="8"/>
      <c r="F28" s="12"/>
      <c r="J28" s="3"/>
    </row>
    <row r="29" spans="2:11" ht="20.100000000000001" customHeight="1">
      <c r="B29" s="37" t="s">
        <v>36</v>
      </c>
      <c r="G29" s="5"/>
      <c r="H29" s="5"/>
    </row>
    <row r="30" spans="2:11" ht="21">
      <c r="B30" s="38" t="s">
        <v>37</v>
      </c>
      <c r="F30" s="15"/>
      <c r="I30" s="17"/>
      <c r="K30" s="3"/>
    </row>
    <row r="31" spans="2:11" ht="21">
      <c r="B31" s="38" t="s">
        <v>38</v>
      </c>
      <c r="F31" s="15"/>
      <c r="I31" s="17"/>
      <c r="K31" s="3"/>
    </row>
    <row r="32" spans="2:11" ht="38.1" customHeight="1">
      <c r="B32" s="82" t="s">
        <v>39</v>
      </c>
      <c r="C32" s="83"/>
      <c r="D32" s="83"/>
      <c r="E32" s="83"/>
      <c r="F32" s="83"/>
      <c r="G32" s="83"/>
      <c r="H32" s="83"/>
      <c r="I32" s="83"/>
      <c r="J32" s="83"/>
      <c r="K32" s="83"/>
    </row>
    <row r="33" spans="1:12" ht="36.950000000000003" customHeight="1"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2" ht="20.100000000000001" customHeight="1">
      <c r="B34" s="84"/>
      <c r="C34" s="84"/>
      <c r="D34" s="84"/>
      <c r="E34" s="84"/>
      <c r="F34" s="84"/>
      <c r="G34" s="84"/>
      <c r="H34" s="84"/>
      <c r="I34" s="84"/>
      <c r="J34" s="84"/>
      <c r="K34" s="84"/>
    </row>
    <row r="35" spans="1:12" ht="71.25" customHeight="1">
      <c r="A35" s="58" t="s">
        <v>40</v>
      </c>
      <c r="B35" s="58" t="s">
        <v>41</v>
      </c>
      <c r="C35" s="58" t="s">
        <v>42</v>
      </c>
      <c r="D35" s="58" t="s">
        <v>43</v>
      </c>
      <c r="E35" s="58" t="s">
        <v>44</v>
      </c>
      <c r="F35" s="58" t="s">
        <v>45</v>
      </c>
      <c r="G35" s="59" t="s">
        <v>46</v>
      </c>
      <c r="H35" s="59" t="s">
        <v>47</v>
      </c>
      <c r="I35" s="60" t="s">
        <v>48</v>
      </c>
      <c r="J35" s="58" t="s">
        <v>49</v>
      </c>
      <c r="K35" s="61" t="s">
        <v>50</v>
      </c>
      <c r="L35" s="61" t="s">
        <v>51</v>
      </c>
    </row>
    <row r="36" spans="1:12" ht="37.5" customHeight="1">
      <c r="A36" s="18" t="s">
        <v>52</v>
      </c>
      <c r="B36" s="49" t="s">
        <v>53</v>
      </c>
      <c r="C36" s="19" t="s">
        <v>54</v>
      </c>
      <c r="D36" s="20"/>
      <c r="E36" s="62"/>
      <c r="F36" s="52" t="s">
        <v>4</v>
      </c>
      <c r="G36" s="53">
        <v>10.7</v>
      </c>
      <c r="H36" s="54">
        <v>2.7</v>
      </c>
      <c r="I36" s="63" t="s">
        <v>55</v>
      </c>
      <c r="J36" s="55"/>
      <c r="K36" s="2">
        <f>J36*G36</f>
        <v>0</v>
      </c>
      <c r="L36" s="56">
        <f>H36*J36</f>
        <v>0</v>
      </c>
    </row>
    <row r="37" spans="1:12" ht="37.5" customHeight="1">
      <c r="A37" s="18" t="s">
        <v>56</v>
      </c>
      <c r="B37" s="49" t="s">
        <v>1499</v>
      </c>
      <c r="C37" s="19" t="s">
        <v>57</v>
      </c>
      <c r="D37" s="20"/>
      <c r="E37" s="64"/>
      <c r="F37" s="52" t="s">
        <v>4</v>
      </c>
      <c r="G37" s="53">
        <v>8.8000000000000007</v>
      </c>
      <c r="H37" s="54">
        <v>2.2000000000000002</v>
      </c>
      <c r="I37" s="63" t="s">
        <v>55</v>
      </c>
      <c r="J37" s="55"/>
      <c r="K37" s="2">
        <f t="shared" ref="K37:K100" si="0">J37*G37</f>
        <v>0</v>
      </c>
      <c r="L37" s="56">
        <f t="shared" ref="L37:L100" si="1">H37*J37</f>
        <v>0</v>
      </c>
    </row>
    <row r="38" spans="1:12" ht="37.5" customHeight="1">
      <c r="A38" s="18" t="s">
        <v>56</v>
      </c>
      <c r="B38" s="49" t="s">
        <v>58</v>
      </c>
      <c r="C38" s="19" t="s">
        <v>59</v>
      </c>
      <c r="D38" s="20" t="s">
        <v>60</v>
      </c>
      <c r="E38" s="64"/>
      <c r="F38" s="52" t="s">
        <v>4</v>
      </c>
      <c r="G38" s="53">
        <v>10.5</v>
      </c>
      <c r="H38" s="54">
        <v>2.65</v>
      </c>
      <c r="I38" s="65">
        <v>15</v>
      </c>
      <c r="J38" s="55"/>
      <c r="K38" s="2">
        <f t="shared" si="0"/>
        <v>0</v>
      </c>
      <c r="L38" s="56">
        <f t="shared" si="1"/>
        <v>0</v>
      </c>
    </row>
    <row r="39" spans="1:12" ht="37.5" customHeight="1">
      <c r="A39" s="18" t="s">
        <v>56</v>
      </c>
      <c r="B39" s="49" t="s">
        <v>61</v>
      </c>
      <c r="C39" s="19" t="s">
        <v>62</v>
      </c>
      <c r="D39" s="20"/>
      <c r="E39" s="64"/>
      <c r="F39" s="52" t="s">
        <v>63</v>
      </c>
      <c r="G39" s="53">
        <v>9.8000000000000007</v>
      </c>
      <c r="H39" s="54">
        <v>2.4500000000000002</v>
      </c>
      <c r="I39" s="63" t="s">
        <v>55</v>
      </c>
      <c r="J39" s="55"/>
      <c r="K39" s="2">
        <f t="shared" si="0"/>
        <v>0</v>
      </c>
      <c r="L39" s="56">
        <f t="shared" si="1"/>
        <v>0</v>
      </c>
    </row>
    <row r="40" spans="1:12" ht="37.5" customHeight="1">
      <c r="A40" s="18" t="s">
        <v>56</v>
      </c>
      <c r="B40" s="49" t="s">
        <v>64</v>
      </c>
      <c r="C40" s="19" t="s">
        <v>65</v>
      </c>
      <c r="D40" s="20"/>
      <c r="E40" s="64"/>
      <c r="F40" s="52" t="s">
        <v>63</v>
      </c>
      <c r="G40" s="53">
        <v>9.8000000000000007</v>
      </c>
      <c r="H40" s="54">
        <v>2.4500000000000002</v>
      </c>
      <c r="I40" s="63" t="s">
        <v>55</v>
      </c>
      <c r="J40" s="55"/>
      <c r="K40" s="2">
        <f t="shared" si="0"/>
        <v>0</v>
      </c>
      <c r="L40" s="56">
        <f t="shared" si="1"/>
        <v>0</v>
      </c>
    </row>
    <row r="41" spans="1:12" ht="37.5" customHeight="1">
      <c r="A41" s="18" t="s">
        <v>56</v>
      </c>
      <c r="B41" s="49" t="s">
        <v>66</v>
      </c>
      <c r="C41" s="19" t="s">
        <v>67</v>
      </c>
      <c r="D41" s="20" t="s">
        <v>60</v>
      </c>
      <c r="E41" s="64"/>
      <c r="F41" s="52" t="s">
        <v>4</v>
      </c>
      <c r="G41" s="53">
        <v>9.8000000000000007</v>
      </c>
      <c r="H41" s="54">
        <v>2.4500000000000002</v>
      </c>
      <c r="I41" s="63" t="s">
        <v>55</v>
      </c>
      <c r="J41" s="55"/>
      <c r="K41" s="2">
        <f t="shared" si="0"/>
        <v>0</v>
      </c>
      <c r="L41" s="56">
        <f t="shared" si="1"/>
        <v>0</v>
      </c>
    </row>
    <row r="42" spans="1:12" ht="39" customHeight="1">
      <c r="A42" s="18" t="s">
        <v>56</v>
      </c>
      <c r="B42" s="49" t="s">
        <v>68</v>
      </c>
      <c r="C42" s="19" t="s">
        <v>67</v>
      </c>
      <c r="D42" s="20" t="s">
        <v>69</v>
      </c>
      <c r="E42" s="64"/>
      <c r="F42" s="52" t="s">
        <v>4</v>
      </c>
      <c r="G42" s="53">
        <v>9.8000000000000007</v>
      </c>
      <c r="H42" s="54">
        <v>2.4500000000000002</v>
      </c>
      <c r="I42" s="63" t="s">
        <v>55</v>
      </c>
      <c r="J42" s="55"/>
      <c r="K42" s="2">
        <f t="shared" si="0"/>
        <v>0</v>
      </c>
      <c r="L42" s="56">
        <f t="shared" si="1"/>
        <v>0</v>
      </c>
    </row>
    <row r="43" spans="1:12" ht="37.5" customHeight="1">
      <c r="A43" s="18" t="s">
        <v>56</v>
      </c>
      <c r="B43" s="49" t="s">
        <v>70</v>
      </c>
      <c r="C43" s="19" t="s">
        <v>67</v>
      </c>
      <c r="D43" s="20"/>
      <c r="E43" s="64"/>
      <c r="F43" s="52" t="s">
        <v>4</v>
      </c>
      <c r="G43" s="53">
        <v>9.8000000000000007</v>
      </c>
      <c r="H43" s="54">
        <v>2.4500000000000002</v>
      </c>
      <c r="I43" s="63" t="s">
        <v>55</v>
      </c>
      <c r="J43" s="55"/>
      <c r="K43" s="2">
        <f t="shared" si="0"/>
        <v>0</v>
      </c>
      <c r="L43" s="56">
        <f t="shared" si="1"/>
        <v>0</v>
      </c>
    </row>
    <row r="44" spans="1:12" ht="37.5" customHeight="1">
      <c r="A44" s="18" t="s">
        <v>56</v>
      </c>
      <c r="B44" s="49" t="s">
        <v>71</v>
      </c>
      <c r="C44" s="19" t="s">
        <v>72</v>
      </c>
      <c r="D44" s="20"/>
      <c r="E44" s="64"/>
      <c r="F44" s="52" t="s">
        <v>4</v>
      </c>
      <c r="G44" s="53">
        <v>9.8000000000000007</v>
      </c>
      <c r="H44" s="54">
        <v>2.4500000000000002</v>
      </c>
      <c r="I44" s="63" t="s">
        <v>55</v>
      </c>
      <c r="J44" s="55"/>
      <c r="K44" s="2">
        <f t="shared" si="0"/>
        <v>0</v>
      </c>
      <c r="L44" s="56">
        <f t="shared" si="1"/>
        <v>0</v>
      </c>
    </row>
    <row r="45" spans="1:12" ht="37.5" customHeight="1">
      <c r="A45" s="18" t="s">
        <v>56</v>
      </c>
      <c r="B45" s="49" t="s">
        <v>73</v>
      </c>
      <c r="C45" s="19" t="s">
        <v>74</v>
      </c>
      <c r="D45" s="20"/>
      <c r="E45" s="64"/>
      <c r="F45" s="52" t="s">
        <v>4</v>
      </c>
      <c r="G45" s="53">
        <v>9.8000000000000007</v>
      </c>
      <c r="H45" s="54">
        <v>2.4500000000000002</v>
      </c>
      <c r="I45" s="65">
        <v>15</v>
      </c>
      <c r="J45" s="55"/>
      <c r="K45" s="2">
        <f t="shared" si="0"/>
        <v>0</v>
      </c>
      <c r="L45" s="56">
        <f t="shared" si="1"/>
        <v>0</v>
      </c>
    </row>
    <row r="46" spans="1:12" ht="37.5" customHeight="1">
      <c r="A46" s="18" t="s">
        <v>56</v>
      </c>
      <c r="B46" s="49" t="s">
        <v>75</v>
      </c>
      <c r="C46" s="19" t="s">
        <v>76</v>
      </c>
      <c r="D46" s="20"/>
      <c r="E46" s="64"/>
      <c r="F46" s="52" t="s">
        <v>4</v>
      </c>
      <c r="G46" s="53">
        <v>11.8</v>
      </c>
      <c r="H46" s="54">
        <v>2.95</v>
      </c>
      <c r="I46" s="63" t="s">
        <v>55</v>
      </c>
      <c r="J46" s="55"/>
      <c r="K46" s="2">
        <f t="shared" si="0"/>
        <v>0</v>
      </c>
      <c r="L46" s="56">
        <f t="shared" si="1"/>
        <v>0</v>
      </c>
    </row>
    <row r="47" spans="1:12" ht="37.5" customHeight="1">
      <c r="A47" s="18" t="s">
        <v>56</v>
      </c>
      <c r="B47" s="49" t="s">
        <v>77</v>
      </c>
      <c r="C47" s="19" t="s">
        <v>76</v>
      </c>
      <c r="D47" s="20"/>
      <c r="E47" s="64"/>
      <c r="F47" s="52" t="s">
        <v>4</v>
      </c>
      <c r="G47" s="53">
        <v>11.8</v>
      </c>
      <c r="H47" s="54">
        <v>2.95</v>
      </c>
      <c r="I47" s="65">
        <v>11</v>
      </c>
      <c r="J47" s="55"/>
      <c r="K47" s="2">
        <f t="shared" si="0"/>
        <v>0</v>
      </c>
      <c r="L47" s="56">
        <f t="shared" si="1"/>
        <v>0</v>
      </c>
    </row>
    <row r="48" spans="1:12" ht="37.5" customHeight="1">
      <c r="A48" s="18" t="s">
        <v>56</v>
      </c>
      <c r="B48" s="49" t="s">
        <v>78</v>
      </c>
      <c r="C48" s="19" t="s">
        <v>79</v>
      </c>
      <c r="D48" s="20" t="s">
        <v>69</v>
      </c>
      <c r="E48" s="64"/>
      <c r="F48" s="52" t="s">
        <v>4</v>
      </c>
      <c r="G48" s="53">
        <v>18.2</v>
      </c>
      <c r="H48" s="54">
        <v>4.55</v>
      </c>
      <c r="I48" s="65">
        <v>8</v>
      </c>
      <c r="J48" s="55"/>
      <c r="K48" s="2">
        <f t="shared" si="0"/>
        <v>0</v>
      </c>
      <c r="L48" s="56">
        <f t="shared" si="1"/>
        <v>0</v>
      </c>
    </row>
    <row r="49" spans="1:12" ht="37.5" customHeight="1">
      <c r="A49" s="18" t="s">
        <v>56</v>
      </c>
      <c r="B49" s="49" t="s">
        <v>80</v>
      </c>
      <c r="C49" s="19" t="s">
        <v>79</v>
      </c>
      <c r="D49" s="20" t="s">
        <v>69</v>
      </c>
      <c r="E49" s="64"/>
      <c r="F49" s="52" t="s">
        <v>4</v>
      </c>
      <c r="G49" s="53">
        <v>18.2</v>
      </c>
      <c r="H49" s="54">
        <v>4.55</v>
      </c>
      <c r="I49" s="63" t="s">
        <v>55</v>
      </c>
      <c r="J49" s="55"/>
      <c r="K49" s="2">
        <f t="shared" si="0"/>
        <v>0</v>
      </c>
      <c r="L49" s="56">
        <f t="shared" si="1"/>
        <v>0</v>
      </c>
    </row>
    <row r="50" spans="1:12" ht="37.5" customHeight="1">
      <c r="A50" s="18" t="s">
        <v>56</v>
      </c>
      <c r="B50" s="49" t="s">
        <v>81</v>
      </c>
      <c r="C50" s="19" t="s">
        <v>79</v>
      </c>
      <c r="D50" s="20"/>
      <c r="E50" s="64"/>
      <c r="F50" s="52" t="s">
        <v>4</v>
      </c>
      <c r="G50" s="53">
        <v>18.2</v>
      </c>
      <c r="H50" s="54">
        <v>4.55</v>
      </c>
      <c r="I50" s="63" t="s">
        <v>55</v>
      </c>
      <c r="J50" s="55"/>
      <c r="K50" s="2">
        <f t="shared" si="0"/>
        <v>0</v>
      </c>
      <c r="L50" s="56">
        <f t="shared" si="1"/>
        <v>0</v>
      </c>
    </row>
    <row r="51" spans="1:12" ht="37.5" customHeight="1">
      <c r="A51" s="18" t="s">
        <v>56</v>
      </c>
      <c r="B51" s="49" t="s">
        <v>82</v>
      </c>
      <c r="C51" s="19" t="s">
        <v>83</v>
      </c>
      <c r="D51" s="20" t="s">
        <v>84</v>
      </c>
      <c r="E51" s="64"/>
      <c r="F51" s="52" t="s">
        <v>4</v>
      </c>
      <c r="G51" s="53">
        <v>13.5</v>
      </c>
      <c r="H51" s="54">
        <v>3.4</v>
      </c>
      <c r="I51" s="65">
        <v>573</v>
      </c>
      <c r="J51" s="55"/>
      <c r="K51" s="2">
        <f t="shared" si="0"/>
        <v>0</v>
      </c>
      <c r="L51" s="56">
        <f t="shared" si="1"/>
        <v>0</v>
      </c>
    </row>
    <row r="52" spans="1:12" ht="37.5" customHeight="1">
      <c r="A52" s="18" t="s">
        <v>56</v>
      </c>
      <c r="B52" s="49" t="s">
        <v>85</v>
      </c>
      <c r="C52" s="19" t="s">
        <v>83</v>
      </c>
      <c r="D52" s="20" t="s">
        <v>86</v>
      </c>
      <c r="E52" s="64"/>
      <c r="F52" s="52" t="s">
        <v>4</v>
      </c>
      <c r="G52" s="53">
        <v>13.8</v>
      </c>
      <c r="H52" s="54">
        <v>3.45</v>
      </c>
      <c r="I52" s="65">
        <v>16</v>
      </c>
      <c r="J52" s="55"/>
      <c r="K52" s="2">
        <f t="shared" si="0"/>
        <v>0</v>
      </c>
      <c r="L52" s="56">
        <f t="shared" si="1"/>
        <v>0</v>
      </c>
    </row>
    <row r="53" spans="1:12" ht="37.5" customHeight="1">
      <c r="A53" s="18" t="s">
        <v>56</v>
      </c>
      <c r="B53" s="49" t="s">
        <v>87</v>
      </c>
      <c r="C53" s="19" t="s">
        <v>88</v>
      </c>
      <c r="D53" s="20"/>
      <c r="E53" s="64"/>
      <c r="F53" s="52" t="s">
        <v>4</v>
      </c>
      <c r="G53" s="53">
        <v>15.7</v>
      </c>
      <c r="H53" s="54">
        <v>3.95</v>
      </c>
      <c r="I53" s="63" t="s">
        <v>55</v>
      </c>
      <c r="J53" s="55"/>
      <c r="K53" s="2">
        <f t="shared" si="0"/>
        <v>0</v>
      </c>
      <c r="L53" s="56">
        <f t="shared" si="1"/>
        <v>0</v>
      </c>
    </row>
    <row r="54" spans="1:12" ht="37.5" customHeight="1">
      <c r="A54" s="18" t="s">
        <v>56</v>
      </c>
      <c r="B54" s="49" t="s">
        <v>89</v>
      </c>
      <c r="C54" s="19" t="s">
        <v>90</v>
      </c>
      <c r="D54" s="20" t="s">
        <v>86</v>
      </c>
      <c r="E54" s="64"/>
      <c r="F54" s="52" t="s">
        <v>4</v>
      </c>
      <c r="G54" s="53">
        <v>7.9</v>
      </c>
      <c r="H54" s="54">
        <v>2</v>
      </c>
      <c r="I54" s="63" t="s">
        <v>55</v>
      </c>
      <c r="J54" s="55"/>
      <c r="K54" s="2">
        <f t="shared" si="0"/>
        <v>0</v>
      </c>
      <c r="L54" s="56">
        <f t="shared" si="1"/>
        <v>0</v>
      </c>
    </row>
    <row r="55" spans="1:12" ht="37.5" customHeight="1">
      <c r="A55" s="18" t="s">
        <v>56</v>
      </c>
      <c r="B55" s="49" t="s">
        <v>89</v>
      </c>
      <c r="C55" s="19" t="s">
        <v>90</v>
      </c>
      <c r="D55" s="20" t="s">
        <v>84</v>
      </c>
      <c r="E55" s="64"/>
      <c r="F55" s="52" t="s">
        <v>7</v>
      </c>
      <c r="G55" s="53">
        <v>14.5</v>
      </c>
      <c r="H55" s="54">
        <v>3.65</v>
      </c>
      <c r="I55" s="63" t="s">
        <v>55</v>
      </c>
      <c r="J55" s="55"/>
      <c r="K55" s="2">
        <f t="shared" si="0"/>
        <v>0</v>
      </c>
      <c r="L55" s="56">
        <f t="shared" si="1"/>
        <v>0</v>
      </c>
    </row>
    <row r="56" spans="1:12" ht="37.5" customHeight="1">
      <c r="A56" s="18" t="s">
        <v>56</v>
      </c>
      <c r="B56" s="49" t="s">
        <v>91</v>
      </c>
      <c r="C56" s="19" t="s">
        <v>90</v>
      </c>
      <c r="D56" s="20" t="s">
        <v>86</v>
      </c>
      <c r="E56" s="64"/>
      <c r="F56" s="52" t="s">
        <v>4</v>
      </c>
      <c r="G56" s="53">
        <v>7.9</v>
      </c>
      <c r="H56" s="54">
        <v>2</v>
      </c>
      <c r="I56" s="63" t="s">
        <v>55</v>
      </c>
      <c r="J56" s="55"/>
      <c r="K56" s="2">
        <f t="shared" si="0"/>
        <v>0</v>
      </c>
      <c r="L56" s="56">
        <f t="shared" si="1"/>
        <v>0</v>
      </c>
    </row>
    <row r="57" spans="1:12" ht="37.5" customHeight="1">
      <c r="A57" s="18" t="s">
        <v>56</v>
      </c>
      <c r="B57" s="49" t="s">
        <v>91</v>
      </c>
      <c r="C57" s="19" t="s">
        <v>90</v>
      </c>
      <c r="D57" s="20"/>
      <c r="E57" s="64"/>
      <c r="F57" s="52" t="s">
        <v>7</v>
      </c>
      <c r="G57" s="53">
        <v>14.5</v>
      </c>
      <c r="H57" s="54">
        <v>3.65</v>
      </c>
      <c r="I57" s="63" t="s">
        <v>55</v>
      </c>
      <c r="J57" s="55"/>
      <c r="K57" s="2">
        <f t="shared" si="0"/>
        <v>0</v>
      </c>
      <c r="L57" s="56">
        <f t="shared" si="1"/>
        <v>0</v>
      </c>
    </row>
    <row r="58" spans="1:12" ht="37.5" customHeight="1">
      <c r="A58" s="18" t="s">
        <v>56</v>
      </c>
      <c r="B58" s="49" t="s">
        <v>92</v>
      </c>
      <c r="C58" s="19" t="s">
        <v>93</v>
      </c>
      <c r="D58" s="20" t="s">
        <v>86</v>
      </c>
      <c r="E58" s="64"/>
      <c r="F58" s="52" t="s">
        <v>63</v>
      </c>
      <c r="G58" s="53">
        <v>8.8000000000000007</v>
      </c>
      <c r="H58" s="54">
        <v>2.2000000000000002</v>
      </c>
      <c r="I58" s="63" t="s">
        <v>55</v>
      </c>
      <c r="J58" s="55"/>
      <c r="K58" s="2">
        <f t="shared" si="0"/>
        <v>0</v>
      </c>
      <c r="L58" s="56">
        <f t="shared" si="1"/>
        <v>0</v>
      </c>
    </row>
    <row r="59" spans="1:12" ht="37.5" customHeight="1">
      <c r="A59" s="18" t="s">
        <v>56</v>
      </c>
      <c r="B59" s="49" t="s">
        <v>94</v>
      </c>
      <c r="C59" s="19" t="s">
        <v>93</v>
      </c>
      <c r="D59" s="20" t="s">
        <v>95</v>
      </c>
      <c r="E59" s="64"/>
      <c r="F59" s="52" t="s">
        <v>63</v>
      </c>
      <c r="G59" s="53">
        <v>8.8000000000000007</v>
      </c>
      <c r="H59" s="54">
        <v>2.2000000000000002</v>
      </c>
      <c r="I59" s="65">
        <v>606</v>
      </c>
      <c r="J59" s="55"/>
      <c r="K59" s="2">
        <f t="shared" si="0"/>
        <v>0</v>
      </c>
      <c r="L59" s="56">
        <f t="shared" si="1"/>
        <v>0</v>
      </c>
    </row>
    <row r="60" spans="1:12" ht="37.5" customHeight="1">
      <c r="A60" s="18" t="s">
        <v>56</v>
      </c>
      <c r="B60" s="49" t="s">
        <v>96</v>
      </c>
      <c r="C60" s="19" t="s">
        <v>97</v>
      </c>
      <c r="D60" s="20"/>
      <c r="E60" s="64"/>
      <c r="F60" s="52" t="s">
        <v>4</v>
      </c>
      <c r="G60" s="53">
        <v>9.8000000000000007</v>
      </c>
      <c r="H60" s="54">
        <v>2.4500000000000002</v>
      </c>
      <c r="I60" s="65">
        <v>10</v>
      </c>
      <c r="J60" s="55"/>
      <c r="K60" s="2">
        <f t="shared" si="0"/>
        <v>0</v>
      </c>
      <c r="L60" s="56">
        <f t="shared" si="1"/>
        <v>0</v>
      </c>
    </row>
    <row r="61" spans="1:12" ht="37.5" customHeight="1">
      <c r="A61" s="18" t="s">
        <v>56</v>
      </c>
      <c r="B61" s="49" t="s">
        <v>98</v>
      </c>
      <c r="C61" s="19" t="s">
        <v>99</v>
      </c>
      <c r="D61" s="20" t="s">
        <v>100</v>
      </c>
      <c r="E61" s="64"/>
      <c r="F61" s="52" t="s">
        <v>4</v>
      </c>
      <c r="G61" s="53">
        <v>9.8000000000000007</v>
      </c>
      <c r="H61" s="54">
        <v>2.4500000000000002</v>
      </c>
      <c r="I61" s="65">
        <v>33</v>
      </c>
      <c r="J61" s="55"/>
      <c r="K61" s="2">
        <f t="shared" si="0"/>
        <v>0</v>
      </c>
      <c r="L61" s="56">
        <f t="shared" si="1"/>
        <v>0</v>
      </c>
    </row>
    <row r="62" spans="1:12" ht="37.5" customHeight="1">
      <c r="A62" s="18" t="s">
        <v>56</v>
      </c>
      <c r="B62" s="49" t="s">
        <v>101</v>
      </c>
      <c r="C62" s="19" t="s">
        <v>102</v>
      </c>
      <c r="D62" s="20" t="s">
        <v>86</v>
      </c>
      <c r="E62" s="64"/>
      <c r="F62" s="52" t="s">
        <v>4</v>
      </c>
      <c r="G62" s="53">
        <v>13.2</v>
      </c>
      <c r="H62" s="54">
        <v>3.3</v>
      </c>
      <c r="I62" s="63" t="s">
        <v>55</v>
      </c>
      <c r="J62" s="55"/>
      <c r="K62" s="2">
        <f t="shared" si="0"/>
        <v>0</v>
      </c>
      <c r="L62" s="56">
        <f t="shared" si="1"/>
        <v>0</v>
      </c>
    </row>
    <row r="63" spans="1:12" ht="37.5" customHeight="1">
      <c r="A63" s="18" t="s">
        <v>56</v>
      </c>
      <c r="B63" s="49" t="s">
        <v>103</v>
      </c>
      <c r="C63" s="19" t="s">
        <v>102</v>
      </c>
      <c r="D63" s="20" t="s">
        <v>86</v>
      </c>
      <c r="E63" s="64"/>
      <c r="F63" s="52" t="s">
        <v>4</v>
      </c>
      <c r="G63" s="53">
        <v>13.2</v>
      </c>
      <c r="H63" s="54">
        <v>3.3</v>
      </c>
      <c r="I63" s="63" t="s">
        <v>55</v>
      </c>
      <c r="J63" s="55"/>
      <c r="K63" s="2">
        <f t="shared" si="0"/>
        <v>0</v>
      </c>
      <c r="L63" s="56">
        <f t="shared" si="1"/>
        <v>0</v>
      </c>
    </row>
    <row r="64" spans="1:12" ht="37.5" customHeight="1">
      <c r="A64" s="18" t="s">
        <v>56</v>
      </c>
      <c r="B64" s="49" t="s">
        <v>104</v>
      </c>
      <c r="C64" s="19" t="s">
        <v>105</v>
      </c>
      <c r="D64" s="20" t="s">
        <v>69</v>
      </c>
      <c r="E64" s="64"/>
      <c r="F64" s="52" t="s">
        <v>63</v>
      </c>
      <c r="G64" s="53">
        <v>9.4</v>
      </c>
      <c r="H64" s="54">
        <v>2.35</v>
      </c>
      <c r="I64" s="63" t="s">
        <v>55</v>
      </c>
      <c r="J64" s="55"/>
      <c r="K64" s="2">
        <f t="shared" si="0"/>
        <v>0</v>
      </c>
      <c r="L64" s="56">
        <f t="shared" si="1"/>
        <v>0</v>
      </c>
    </row>
    <row r="65" spans="1:12" ht="37.5" customHeight="1">
      <c r="A65" s="18" t="s">
        <v>56</v>
      </c>
      <c r="B65" s="49" t="s">
        <v>106</v>
      </c>
      <c r="C65" s="19" t="s">
        <v>107</v>
      </c>
      <c r="D65" s="20"/>
      <c r="E65" s="64"/>
      <c r="F65" s="52" t="s">
        <v>4</v>
      </c>
      <c r="G65" s="53">
        <v>9.8000000000000007</v>
      </c>
      <c r="H65" s="54">
        <v>2.4500000000000002</v>
      </c>
      <c r="I65" s="63" t="s">
        <v>55</v>
      </c>
      <c r="J65" s="55"/>
      <c r="K65" s="2">
        <f t="shared" si="0"/>
        <v>0</v>
      </c>
      <c r="L65" s="56">
        <f t="shared" si="1"/>
        <v>0</v>
      </c>
    </row>
    <row r="66" spans="1:12" ht="37.5" customHeight="1">
      <c r="A66" s="18" t="s">
        <v>56</v>
      </c>
      <c r="B66" s="49" t="s">
        <v>108</v>
      </c>
      <c r="C66" s="19" t="s">
        <v>107</v>
      </c>
      <c r="D66" s="20" t="s">
        <v>60</v>
      </c>
      <c r="E66" s="64"/>
      <c r="F66" s="52" t="s">
        <v>4</v>
      </c>
      <c r="G66" s="53">
        <v>9.8000000000000007</v>
      </c>
      <c r="H66" s="54">
        <v>2.4500000000000002</v>
      </c>
      <c r="I66" s="65">
        <v>46</v>
      </c>
      <c r="J66" s="55"/>
      <c r="K66" s="2">
        <f t="shared" si="0"/>
        <v>0</v>
      </c>
      <c r="L66" s="56">
        <f t="shared" si="1"/>
        <v>0</v>
      </c>
    </row>
    <row r="67" spans="1:12" ht="37.5" customHeight="1">
      <c r="A67" s="18" t="s">
        <v>56</v>
      </c>
      <c r="B67" s="49" t="s">
        <v>109</v>
      </c>
      <c r="C67" s="19" t="s">
        <v>110</v>
      </c>
      <c r="D67" s="20" t="s">
        <v>69</v>
      </c>
      <c r="E67" s="64"/>
      <c r="F67" s="52" t="s">
        <v>5</v>
      </c>
      <c r="G67" s="53">
        <v>15.3</v>
      </c>
      <c r="H67" s="54">
        <v>3.85</v>
      </c>
      <c r="I67" s="63" t="s">
        <v>55</v>
      </c>
      <c r="J67" s="55"/>
      <c r="K67" s="2">
        <f t="shared" si="0"/>
        <v>0</v>
      </c>
      <c r="L67" s="56">
        <f t="shared" si="1"/>
        <v>0</v>
      </c>
    </row>
    <row r="68" spans="1:12" ht="37.5" customHeight="1">
      <c r="A68" s="18" t="s">
        <v>56</v>
      </c>
      <c r="B68" s="49" t="s">
        <v>111</v>
      </c>
      <c r="C68" s="19" t="s">
        <v>112</v>
      </c>
      <c r="D68" s="20" t="s">
        <v>100</v>
      </c>
      <c r="E68" s="64"/>
      <c r="F68" s="52" t="s">
        <v>5</v>
      </c>
      <c r="G68" s="53">
        <v>15.3</v>
      </c>
      <c r="H68" s="54">
        <v>3.85</v>
      </c>
      <c r="I68" s="65">
        <v>3</v>
      </c>
      <c r="J68" s="55"/>
      <c r="K68" s="2">
        <f t="shared" si="0"/>
        <v>0</v>
      </c>
      <c r="L68" s="56">
        <f t="shared" si="1"/>
        <v>0</v>
      </c>
    </row>
    <row r="69" spans="1:12" ht="37.5" customHeight="1">
      <c r="A69" s="18" t="s">
        <v>56</v>
      </c>
      <c r="B69" s="49" t="s">
        <v>113</v>
      </c>
      <c r="C69" s="19" t="s">
        <v>114</v>
      </c>
      <c r="D69" s="20" t="s">
        <v>60</v>
      </c>
      <c r="E69" s="64"/>
      <c r="F69" s="52" t="s">
        <v>5</v>
      </c>
      <c r="G69" s="53">
        <v>9.1999999999999993</v>
      </c>
      <c r="H69" s="54">
        <v>2.2999999999999998</v>
      </c>
      <c r="I69" s="63" t="s">
        <v>55</v>
      </c>
      <c r="J69" s="55"/>
      <c r="K69" s="2">
        <f t="shared" si="0"/>
        <v>0</v>
      </c>
      <c r="L69" s="56">
        <f t="shared" si="1"/>
        <v>0</v>
      </c>
    </row>
    <row r="70" spans="1:12" ht="37.5" customHeight="1">
      <c r="A70" s="18" t="s">
        <v>56</v>
      </c>
      <c r="B70" s="49" t="s">
        <v>115</v>
      </c>
      <c r="C70" s="19" t="s">
        <v>114</v>
      </c>
      <c r="D70" s="20" t="s">
        <v>69</v>
      </c>
      <c r="E70" s="64"/>
      <c r="F70" s="52" t="s">
        <v>5</v>
      </c>
      <c r="G70" s="53">
        <v>10.6</v>
      </c>
      <c r="H70" s="54">
        <v>2.65</v>
      </c>
      <c r="I70" s="65">
        <v>6</v>
      </c>
      <c r="J70" s="55"/>
      <c r="K70" s="2">
        <f t="shared" si="0"/>
        <v>0</v>
      </c>
      <c r="L70" s="56">
        <f t="shared" si="1"/>
        <v>0</v>
      </c>
    </row>
    <row r="71" spans="1:12" ht="37.5" customHeight="1">
      <c r="A71" s="18" t="s">
        <v>56</v>
      </c>
      <c r="B71" s="49" t="s">
        <v>116</v>
      </c>
      <c r="C71" s="19" t="s">
        <v>117</v>
      </c>
      <c r="D71" s="20" t="s">
        <v>100</v>
      </c>
      <c r="E71" s="64"/>
      <c r="F71" s="52" t="s">
        <v>63</v>
      </c>
      <c r="G71" s="53">
        <v>17.399999999999999</v>
      </c>
      <c r="H71" s="54">
        <v>4.3499999999999996</v>
      </c>
      <c r="I71" s="63" t="s">
        <v>55</v>
      </c>
      <c r="J71" s="55"/>
      <c r="K71" s="2">
        <f t="shared" si="0"/>
        <v>0</v>
      </c>
      <c r="L71" s="56">
        <f t="shared" si="1"/>
        <v>0</v>
      </c>
    </row>
    <row r="72" spans="1:12" ht="37.5" customHeight="1">
      <c r="A72" s="18" t="s">
        <v>56</v>
      </c>
      <c r="B72" s="49" t="s">
        <v>118</v>
      </c>
      <c r="C72" s="19" t="s">
        <v>117</v>
      </c>
      <c r="D72" s="20"/>
      <c r="E72" s="64"/>
      <c r="F72" s="52" t="s">
        <v>4</v>
      </c>
      <c r="G72" s="53">
        <v>11.4</v>
      </c>
      <c r="H72" s="54">
        <v>2.85</v>
      </c>
      <c r="I72" s="63" t="s">
        <v>55</v>
      </c>
      <c r="J72" s="55"/>
      <c r="K72" s="2">
        <f t="shared" si="0"/>
        <v>0</v>
      </c>
      <c r="L72" s="56">
        <f t="shared" si="1"/>
        <v>0</v>
      </c>
    </row>
    <row r="73" spans="1:12" ht="37.5" customHeight="1">
      <c r="A73" s="18" t="s">
        <v>56</v>
      </c>
      <c r="B73" s="49" t="s">
        <v>119</v>
      </c>
      <c r="C73" s="19" t="s">
        <v>117</v>
      </c>
      <c r="D73" s="20"/>
      <c r="E73" s="64"/>
      <c r="F73" s="52" t="s">
        <v>63</v>
      </c>
      <c r="G73" s="53">
        <v>17.399999999999999</v>
      </c>
      <c r="H73" s="54">
        <v>4.3499999999999996</v>
      </c>
      <c r="I73" s="63" t="s">
        <v>55</v>
      </c>
      <c r="J73" s="55"/>
      <c r="K73" s="2">
        <f t="shared" si="0"/>
        <v>0</v>
      </c>
      <c r="L73" s="56">
        <f t="shared" si="1"/>
        <v>0</v>
      </c>
    </row>
    <row r="74" spans="1:12" ht="37.5" customHeight="1">
      <c r="A74" s="18" t="s">
        <v>56</v>
      </c>
      <c r="B74" s="49" t="s">
        <v>120</v>
      </c>
      <c r="C74" s="19" t="s">
        <v>117</v>
      </c>
      <c r="D74" s="20"/>
      <c r="E74" s="64"/>
      <c r="F74" s="52" t="s">
        <v>63</v>
      </c>
      <c r="G74" s="53">
        <v>17.399999999999999</v>
      </c>
      <c r="H74" s="54">
        <v>4.3499999999999996</v>
      </c>
      <c r="I74" s="63" t="s">
        <v>55</v>
      </c>
      <c r="J74" s="55"/>
      <c r="K74" s="2">
        <f t="shared" si="0"/>
        <v>0</v>
      </c>
      <c r="L74" s="56">
        <f t="shared" si="1"/>
        <v>0</v>
      </c>
    </row>
    <row r="75" spans="1:12" ht="37.5" customHeight="1">
      <c r="A75" s="18" t="s">
        <v>56</v>
      </c>
      <c r="B75" s="49" t="s">
        <v>121</v>
      </c>
      <c r="C75" s="19" t="s">
        <v>117</v>
      </c>
      <c r="D75" s="20" t="s">
        <v>100</v>
      </c>
      <c r="E75" s="64"/>
      <c r="F75" s="52" t="s">
        <v>63</v>
      </c>
      <c r="G75" s="53">
        <v>17.399999999999999</v>
      </c>
      <c r="H75" s="54">
        <v>4.3499999999999996</v>
      </c>
      <c r="I75" s="63" t="s">
        <v>55</v>
      </c>
      <c r="J75" s="55"/>
      <c r="K75" s="2">
        <f t="shared" si="0"/>
        <v>0</v>
      </c>
      <c r="L75" s="56">
        <f t="shared" si="1"/>
        <v>0</v>
      </c>
    </row>
    <row r="76" spans="1:12" ht="37.5" customHeight="1">
      <c r="A76" s="18" t="s">
        <v>56</v>
      </c>
      <c r="B76" s="49" t="s">
        <v>122</v>
      </c>
      <c r="C76" s="19" t="s">
        <v>117</v>
      </c>
      <c r="D76" s="20" t="s">
        <v>100</v>
      </c>
      <c r="E76" s="64"/>
      <c r="F76" s="52" t="s">
        <v>63</v>
      </c>
      <c r="G76" s="53">
        <v>17.399999999999999</v>
      </c>
      <c r="H76" s="54">
        <v>4.3499999999999996</v>
      </c>
      <c r="I76" s="63" t="s">
        <v>55</v>
      </c>
      <c r="J76" s="55"/>
      <c r="K76" s="2">
        <f t="shared" si="0"/>
        <v>0</v>
      </c>
      <c r="L76" s="56">
        <f t="shared" si="1"/>
        <v>0</v>
      </c>
    </row>
    <row r="77" spans="1:12" ht="37.5" customHeight="1">
      <c r="A77" s="18" t="s">
        <v>56</v>
      </c>
      <c r="B77" s="49" t="s">
        <v>1500</v>
      </c>
      <c r="C77" s="19" t="s">
        <v>117</v>
      </c>
      <c r="D77" s="20"/>
      <c r="E77" s="64"/>
      <c r="F77" s="52" t="s">
        <v>63</v>
      </c>
      <c r="G77" s="53">
        <v>17.399999999999999</v>
      </c>
      <c r="H77" s="54">
        <v>4.3499999999999996</v>
      </c>
      <c r="I77" s="63" t="s">
        <v>55</v>
      </c>
      <c r="J77" s="55"/>
      <c r="K77" s="2">
        <f t="shared" si="0"/>
        <v>0</v>
      </c>
      <c r="L77" s="56">
        <f t="shared" si="1"/>
        <v>0</v>
      </c>
    </row>
    <row r="78" spans="1:12" ht="37.5" customHeight="1">
      <c r="A78" s="18" t="s">
        <v>56</v>
      </c>
      <c r="B78" s="49" t="s">
        <v>123</v>
      </c>
      <c r="C78" s="19" t="s">
        <v>124</v>
      </c>
      <c r="D78" s="20" t="s">
        <v>84</v>
      </c>
      <c r="E78" s="64"/>
      <c r="F78" s="52" t="s">
        <v>4</v>
      </c>
      <c r="G78" s="53">
        <v>12.2</v>
      </c>
      <c r="H78" s="54">
        <v>3.05</v>
      </c>
      <c r="I78" s="63" t="s">
        <v>55</v>
      </c>
      <c r="J78" s="55"/>
      <c r="K78" s="2">
        <f t="shared" si="0"/>
        <v>0</v>
      </c>
      <c r="L78" s="56">
        <f t="shared" si="1"/>
        <v>0</v>
      </c>
    </row>
    <row r="79" spans="1:12" ht="37.5" customHeight="1">
      <c r="A79" s="18" t="s">
        <v>56</v>
      </c>
      <c r="B79" s="49" t="s">
        <v>125</v>
      </c>
      <c r="C79" s="19" t="s">
        <v>126</v>
      </c>
      <c r="D79" s="20"/>
      <c r="E79" s="64"/>
      <c r="F79" s="52" t="s">
        <v>127</v>
      </c>
      <c r="G79" s="53">
        <v>4.5</v>
      </c>
      <c r="H79" s="54">
        <v>1.1499999999999999</v>
      </c>
      <c r="I79" s="63" t="s">
        <v>55</v>
      </c>
      <c r="J79" s="55"/>
      <c r="K79" s="2">
        <f t="shared" si="0"/>
        <v>0</v>
      </c>
      <c r="L79" s="56">
        <f t="shared" si="1"/>
        <v>0</v>
      </c>
    </row>
    <row r="80" spans="1:12" ht="37.5" customHeight="1">
      <c r="A80" s="18" t="s">
        <v>56</v>
      </c>
      <c r="B80" s="49" t="s">
        <v>128</v>
      </c>
      <c r="C80" s="19" t="s">
        <v>129</v>
      </c>
      <c r="D80" s="20" t="s">
        <v>86</v>
      </c>
      <c r="E80" s="64"/>
      <c r="F80" s="52" t="s">
        <v>4</v>
      </c>
      <c r="G80" s="53">
        <v>7.2</v>
      </c>
      <c r="H80" s="54">
        <v>1.8</v>
      </c>
      <c r="I80" s="65">
        <v>2439</v>
      </c>
      <c r="J80" s="55"/>
      <c r="K80" s="2">
        <f t="shared" si="0"/>
        <v>0</v>
      </c>
      <c r="L80" s="56">
        <f t="shared" si="1"/>
        <v>0</v>
      </c>
    </row>
    <row r="81" spans="1:12" ht="37.5" customHeight="1">
      <c r="A81" s="18" t="s">
        <v>56</v>
      </c>
      <c r="B81" s="49" t="s">
        <v>130</v>
      </c>
      <c r="C81" s="19" t="s">
        <v>131</v>
      </c>
      <c r="D81" s="20" t="s">
        <v>100</v>
      </c>
      <c r="E81" s="64"/>
      <c r="F81" s="52" t="s">
        <v>4</v>
      </c>
      <c r="G81" s="53">
        <v>10.5</v>
      </c>
      <c r="H81" s="54">
        <v>2.65</v>
      </c>
      <c r="I81" s="63" t="s">
        <v>55</v>
      </c>
      <c r="J81" s="55"/>
      <c r="K81" s="2">
        <f t="shared" si="0"/>
        <v>0</v>
      </c>
      <c r="L81" s="56">
        <f t="shared" si="1"/>
        <v>0</v>
      </c>
    </row>
    <row r="82" spans="1:12" ht="37.5" customHeight="1">
      <c r="A82" s="18" t="s">
        <v>56</v>
      </c>
      <c r="B82" s="49" t="s">
        <v>132</v>
      </c>
      <c r="C82" s="19" t="s">
        <v>131</v>
      </c>
      <c r="D82" s="20" t="s">
        <v>100</v>
      </c>
      <c r="E82" s="64"/>
      <c r="F82" s="52" t="s">
        <v>4</v>
      </c>
      <c r="G82" s="53">
        <v>10.5</v>
      </c>
      <c r="H82" s="54">
        <v>2.65</v>
      </c>
      <c r="I82" s="63" t="s">
        <v>55</v>
      </c>
      <c r="J82" s="55"/>
      <c r="K82" s="2">
        <f t="shared" si="0"/>
        <v>0</v>
      </c>
      <c r="L82" s="56">
        <f t="shared" si="1"/>
        <v>0</v>
      </c>
    </row>
    <row r="83" spans="1:12" ht="37.5" customHeight="1">
      <c r="A83" s="18" t="s">
        <v>56</v>
      </c>
      <c r="B83" s="49" t="s">
        <v>133</v>
      </c>
      <c r="C83" s="19" t="s">
        <v>134</v>
      </c>
      <c r="D83" s="20" t="s">
        <v>135</v>
      </c>
      <c r="E83" s="64"/>
      <c r="F83" s="52" t="s">
        <v>63</v>
      </c>
      <c r="G83" s="53">
        <v>13.9</v>
      </c>
      <c r="H83" s="54">
        <v>3.5</v>
      </c>
      <c r="I83" s="63" t="s">
        <v>55</v>
      </c>
      <c r="J83" s="55"/>
      <c r="K83" s="2">
        <f t="shared" si="0"/>
        <v>0</v>
      </c>
      <c r="L83" s="56">
        <f t="shared" si="1"/>
        <v>0</v>
      </c>
    </row>
    <row r="84" spans="1:12" ht="37.5" customHeight="1">
      <c r="A84" s="18" t="s">
        <v>56</v>
      </c>
      <c r="B84" s="49" t="s">
        <v>136</v>
      </c>
      <c r="C84" s="19" t="s">
        <v>134</v>
      </c>
      <c r="D84" s="20" t="s">
        <v>137</v>
      </c>
      <c r="E84" s="64"/>
      <c r="F84" s="52" t="s">
        <v>63</v>
      </c>
      <c r="G84" s="53">
        <v>14.4</v>
      </c>
      <c r="H84" s="54">
        <v>3.6</v>
      </c>
      <c r="I84" s="63" t="s">
        <v>55</v>
      </c>
      <c r="J84" s="55"/>
      <c r="K84" s="2">
        <f t="shared" si="0"/>
        <v>0</v>
      </c>
      <c r="L84" s="56">
        <f t="shared" si="1"/>
        <v>0</v>
      </c>
    </row>
    <row r="85" spans="1:12" ht="37.5" customHeight="1">
      <c r="A85" s="18" t="s">
        <v>56</v>
      </c>
      <c r="B85" s="49" t="s">
        <v>138</v>
      </c>
      <c r="C85" s="19" t="s">
        <v>139</v>
      </c>
      <c r="D85" s="20"/>
      <c r="E85" s="64"/>
      <c r="F85" s="52" t="s">
        <v>4</v>
      </c>
      <c r="G85" s="53">
        <v>14.8</v>
      </c>
      <c r="H85" s="54">
        <v>3.7</v>
      </c>
      <c r="I85" s="65">
        <v>10</v>
      </c>
      <c r="J85" s="55"/>
      <c r="K85" s="2">
        <f t="shared" si="0"/>
        <v>0</v>
      </c>
      <c r="L85" s="56">
        <f t="shared" si="1"/>
        <v>0</v>
      </c>
    </row>
    <row r="86" spans="1:12" ht="37.5" customHeight="1">
      <c r="A86" s="18" t="s">
        <v>56</v>
      </c>
      <c r="B86" s="49" t="s">
        <v>140</v>
      </c>
      <c r="C86" s="19" t="s">
        <v>141</v>
      </c>
      <c r="D86" s="20"/>
      <c r="E86" s="64"/>
      <c r="F86" s="52" t="s">
        <v>63</v>
      </c>
      <c r="G86" s="53">
        <v>14.2</v>
      </c>
      <c r="H86" s="54">
        <v>3.55</v>
      </c>
      <c r="I86" s="63" t="s">
        <v>55</v>
      </c>
      <c r="J86" s="55"/>
      <c r="K86" s="2">
        <f t="shared" si="0"/>
        <v>0</v>
      </c>
      <c r="L86" s="56">
        <f t="shared" si="1"/>
        <v>0</v>
      </c>
    </row>
    <row r="87" spans="1:12" ht="37.5" customHeight="1">
      <c r="A87" s="18" t="s">
        <v>56</v>
      </c>
      <c r="B87" s="49" t="s">
        <v>142</v>
      </c>
      <c r="C87" s="19" t="s">
        <v>141</v>
      </c>
      <c r="D87" s="20" t="s">
        <v>100</v>
      </c>
      <c r="E87" s="64"/>
      <c r="F87" s="52" t="s">
        <v>63</v>
      </c>
      <c r="G87" s="53">
        <v>14.2</v>
      </c>
      <c r="H87" s="54">
        <v>3.55</v>
      </c>
      <c r="I87" s="63" t="s">
        <v>55</v>
      </c>
      <c r="J87" s="55"/>
      <c r="K87" s="2">
        <f t="shared" si="0"/>
        <v>0</v>
      </c>
      <c r="L87" s="56">
        <f t="shared" si="1"/>
        <v>0</v>
      </c>
    </row>
    <row r="88" spans="1:12" ht="37.5" customHeight="1">
      <c r="A88" s="18" t="s">
        <v>56</v>
      </c>
      <c r="B88" s="49" t="s">
        <v>143</v>
      </c>
      <c r="C88" s="19" t="s">
        <v>141</v>
      </c>
      <c r="D88" s="20" t="s">
        <v>100</v>
      </c>
      <c r="E88" s="64"/>
      <c r="F88" s="52" t="s">
        <v>63</v>
      </c>
      <c r="G88" s="53">
        <v>14.2</v>
      </c>
      <c r="H88" s="54">
        <v>3.55</v>
      </c>
      <c r="I88" s="63" t="s">
        <v>55</v>
      </c>
      <c r="J88" s="55"/>
      <c r="K88" s="2">
        <f t="shared" si="0"/>
        <v>0</v>
      </c>
      <c r="L88" s="56">
        <f t="shared" si="1"/>
        <v>0</v>
      </c>
    </row>
    <row r="89" spans="1:12" ht="37.5" customHeight="1">
      <c r="A89" s="18" t="s">
        <v>56</v>
      </c>
      <c r="B89" s="49" t="s">
        <v>144</v>
      </c>
      <c r="C89" s="19" t="s">
        <v>141</v>
      </c>
      <c r="D89" s="20" t="s">
        <v>100</v>
      </c>
      <c r="E89" s="64"/>
      <c r="F89" s="52" t="s">
        <v>63</v>
      </c>
      <c r="G89" s="53">
        <v>14.2</v>
      </c>
      <c r="H89" s="54">
        <v>3.55</v>
      </c>
      <c r="I89" s="63" t="s">
        <v>55</v>
      </c>
      <c r="J89" s="55"/>
      <c r="K89" s="2">
        <f t="shared" si="0"/>
        <v>0</v>
      </c>
      <c r="L89" s="56">
        <f t="shared" si="1"/>
        <v>0</v>
      </c>
    </row>
    <row r="90" spans="1:12" ht="37.5" customHeight="1">
      <c r="A90" s="18" t="s">
        <v>56</v>
      </c>
      <c r="B90" s="49" t="s">
        <v>145</v>
      </c>
      <c r="C90" s="19" t="s">
        <v>146</v>
      </c>
      <c r="D90" s="20"/>
      <c r="E90" s="64"/>
      <c r="F90" s="52" t="s">
        <v>63</v>
      </c>
      <c r="G90" s="53">
        <v>14.2</v>
      </c>
      <c r="H90" s="54">
        <v>3.55</v>
      </c>
      <c r="I90" s="63" t="s">
        <v>55</v>
      </c>
      <c r="J90" s="55"/>
      <c r="K90" s="2">
        <f t="shared" si="0"/>
        <v>0</v>
      </c>
      <c r="L90" s="56">
        <f t="shared" si="1"/>
        <v>0</v>
      </c>
    </row>
    <row r="91" spans="1:12" ht="37.5" customHeight="1">
      <c r="A91" s="18" t="s">
        <v>56</v>
      </c>
      <c r="B91" s="49" t="s">
        <v>147</v>
      </c>
      <c r="C91" s="19" t="s">
        <v>141</v>
      </c>
      <c r="D91" s="20" t="s">
        <v>100</v>
      </c>
      <c r="E91" s="64"/>
      <c r="F91" s="52" t="s">
        <v>63</v>
      </c>
      <c r="G91" s="53">
        <v>14.2</v>
      </c>
      <c r="H91" s="54">
        <v>3.55</v>
      </c>
      <c r="I91" s="65">
        <v>27</v>
      </c>
      <c r="J91" s="55"/>
      <c r="K91" s="2">
        <f t="shared" si="0"/>
        <v>0</v>
      </c>
      <c r="L91" s="56">
        <f t="shared" si="1"/>
        <v>0</v>
      </c>
    </row>
    <row r="92" spans="1:12" ht="37.5" customHeight="1">
      <c r="A92" s="18" t="s">
        <v>56</v>
      </c>
      <c r="B92" s="49" t="s">
        <v>148</v>
      </c>
      <c r="C92" s="19" t="s">
        <v>141</v>
      </c>
      <c r="D92" s="20" t="s">
        <v>69</v>
      </c>
      <c r="E92" s="64"/>
      <c r="F92" s="52" t="s">
        <v>63</v>
      </c>
      <c r="G92" s="53">
        <v>14.2</v>
      </c>
      <c r="H92" s="54">
        <v>3.55</v>
      </c>
      <c r="I92" s="63" t="s">
        <v>55</v>
      </c>
      <c r="J92" s="55"/>
      <c r="K92" s="2">
        <f t="shared" si="0"/>
        <v>0</v>
      </c>
      <c r="L92" s="56">
        <f t="shared" si="1"/>
        <v>0</v>
      </c>
    </row>
    <row r="93" spans="1:12" ht="37.5" customHeight="1">
      <c r="A93" s="18" t="s">
        <v>56</v>
      </c>
      <c r="B93" s="49" t="s">
        <v>149</v>
      </c>
      <c r="C93" s="19" t="s">
        <v>141</v>
      </c>
      <c r="D93" s="20"/>
      <c r="E93" s="64"/>
      <c r="F93" s="52" t="s">
        <v>63</v>
      </c>
      <c r="G93" s="53">
        <v>14.2</v>
      </c>
      <c r="H93" s="54">
        <v>3.55</v>
      </c>
      <c r="I93" s="63" t="s">
        <v>55</v>
      </c>
      <c r="J93" s="55"/>
      <c r="K93" s="2">
        <f t="shared" si="0"/>
        <v>0</v>
      </c>
      <c r="L93" s="56">
        <f t="shared" si="1"/>
        <v>0</v>
      </c>
    </row>
    <row r="94" spans="1:12" ht="37.5" customHeight="1">
      <c r="A94" s="18" t="s">
        <v>56</v>
      </c>
      <c r="B94" s="49" t="s">
        <v>150</v>
      </c>
      <c r="C94" s="19" t="s">
        <v>141</v>
      </c>
      <c r="D94" s="20" t="s">
        <v>100</v>
      </c>
      <c r="E94" s="64"/>
      <c r="F94" s="52" t="s">
        <v>63</v>
      </c>
      <c r="G94" s="53">
        <v>14.2</v>
      </c>
      <c r="H94" s="54">
        <v>3.55</v>
      </c>
      <c r="I94" s="63" t="s">
        <v>55</v>
      </c>
      <c r="J94" s="55"/>
      <c r="K94" s="2">
        <f t="shared" si="0"/>
        <v>0</v>
      </c>
      <c r="L94" s="56">
        <f t="shared" si="1"/>
        <v>0</v>
      </c>
    </row>
    <row r="95" spans="1:12" ht="37.5" customHeight="1">
      <c r="A95" s="18" t="s">
        <v>56</v>
      </c>
      <c r="B95" s="49" t="s">
        <v>151</v>
      </c>
      <c r="C95" s="19" t="s">
        <v>141</v>
      </c>
      <c r="D95" s="20" t="s">
        <v>69</v>
      </c>
      <c r="E95" s="64"/>
      <c r="F95" s="52" t="s">
        <v>63</v>
      </c>
      <c r="G95" s="53">
        <v>14.2</v>
      </c>
      <c r="H95" s="54">
        <v>3.55</v>
      </c>
      <c r="I95" s="63" t="s">
        <v>55</v>
      </c>
      <c r="J95" s="55"/>
      <c r="K95" s="2">
        <f t="shared" si="0"/>
        <v>0</v>
      </c>
      <c r="L95" s="56">
        <f t="shared" si="1"/>
        <v>0</v>
      </c>
    </row>
    <row r="96" spans="1:12" ht="37.5" customHeight="1">
      <c r="A96" s="18" t="s">
        <v>56</v>
      </c>
      <c r="B96" s="50" t="s">
        <v>152</v>
      </c>
      <c r="C96" s="32" t="s">
        <v>153</v>
      </c>
      <c r="D96" s="34" t="s">
        <v>69</v>
      </c>
      <c r="E96" s="66"/>
      <c r="F96" s="67" t="s">
        <v>4</v>
      </c>
      <c r="G96" s="68">
        <v>9.9</v>
      </c>
      <c r="H96" s="69">
        <v>2.5</v>
      </c>
      <c r="I96" s="65">
        <v>28</v>
      </c>
      <c r="J96" s="55"/>
      <c r="K96" s="2">
        <f t="shared" si="0"/>
        <v>0</v>
      </c>
      <c r="L96" s="56">
        <f t="shared" si="1"/>
        <v>0</v>
      </c>
    </row>
    <row r="97" spans="1:12" ht="37.5" customHeight="1">
      <c r="A97" s="18" t="s">
        <v>56</v>
      </c>
      <c r="B97" s="49" t="s">
        <v>154</v>
      </c>
      <c r="C97" s="19" t="s">
        <v>141</v>
      </c>
      <c r="D97" s="20" t="s">
        <v>100</v>
      </c>
      <c r="E97" s="64"/>
      <c r="F97" s="52" t="s">
        <v>63</v>
      </c>
      <c r="G97" s="53">
        <v>14.2</v>
      </c>
      <c r="H97" s="54">
        <v>3.55</v>
      </c>
      <c r="I97" s="63" t="s">
        <v>55</v>
      </c>
      <c r="J97" s="55"/>
      <c r="K97" s="2">
        <f t="shared" si="0"/>
        <v>0</v>
      </c>
      <c r="L97" s="56">
        <f t="shared" si="1"/>
        <v>0</v>
      </c>
    </row>
    <row r="98" spans="1:12" ht="37.5" customHeight="1">
      <c r="A98" s="18" t="s">
        <v>56</v>
      </c>
      <c r="B98" s="49" t="s">
        <v>155</v>
      </c>
      <c r="C98" s="19" t="s">
        <v>141</v>
      </c>
      <c r="D98" s="20" t="s">
        <v>100</v>
      </c>
      <c r="E98" s="64"/>
      <c r="F98" s="52" t="s">
        <v>7</v>
      </c>
      <c r="G98" s="53">
        <v>18.2</v>
      </c>
      <c r="H98" s="54">
        <v>4.55</v>
      </c>
      <c r="I98" s="65">
        <v>15</v>
      </c>
      <c r="J98" s="55"/>
      <c r="K98" s="2">
        <f t="shared" si="0"/>
        <v>0</v>
      </c>
      <c r="L98" s="56">
        <f t="shared" si="1"/>
        <v>0</v>
      </c>
    </row>
    <row r="99" spans="1:12" ht="37.5" customHeight="1">
      <c r="A99" s="18" t="s">
        <v>56</v>
      </c>
      <c r="B99" s="49" t="s">
        <v>156</v>
      </c>
      <c r="C99" s="19" t="s">
        <v>141</v>
      </c>
      <c r="D99" s="20" t="s">
        <v>157</v>
      </c>
      <c r="E99" s="64"/>
      <c r="F99" s="52" t="s">
        <v>7</v>
      </c>
      <c r="G99" s="53">
        <v>18.2</v>
      </c>
      <c r="H99" s="54">
        <v>4.55</v>
      </c>
      <c r="I99" s="65">
        <v>32</v>
      </c>
      <c r="J99" s="55"/>
      <c r="K99" s="2">
        <f t="shared" si="0"/>
        <v>0</v>
      </c>
      <c r="L99" s="56">
        <f t="shared" si="1"/>
        <v>0</v>
      </c>
    </row>
    <row r="100" spans="1:12" ht="37.5" customHeight="1">
      <c r="A100" s="18" t="s">
        <v>56</v>
      </c>
      <c r="B100" s="49" t="s">
        <v>158</v>
      </c>
      <c r="C100" s="19" t="s">
        <v>141</v>
      </c>
      <c r="D100" s="20" t="s">
        <v>159</v>
      </c>
      <c r="E100" s="64"/>
      <c r="F100" s="52" t="s">
        <v>7</v>
      </c>
      <c r="G100" s="53">
        <v>18.2</v>
      </c>
      <c r="H100" s="54">
        <v>4.55</v>
      </c>
      <c r="I100" s="63" t="s">
        <v>55</v>
      </c>
      <c r="J100" s="55"/>
      <c r="K100" s="2">
        <f t="shared" si="0"/>
        <v>0</v>
      </c>
      <c r="L100" s="56">
        <f t="shared" si="1"/>
        <v>0</v>
      </c>
    </row>
    <row r="101" spans="1:12" ht="37.5" customHeight="1">
      <c r="A101" s="18" t="s">
        <v>56</v>
      </c>
      <c r="B101" s="49" t="s">
        <v>160</v>
      </c>
      <c r="C101" s="19" t="s">
        <v>141</v>
      </c>
      <c r="D101" s="20" t="s">
        <v>100</v>
      </c>
      <c r="E101" s="70"/>
      <c r="F101" s="52" t="s">
        <v>7</v>
      </c>
      <c r="G101" s="53">
        <v>18.2</v>
      </c>
      <c r="H101" s="54">
        <v>4.55</v>
      </c>
      <c r="I101" s="65">
        <v>17</v>
      </c>
      <c r="J101" s="55"/>
      <c r="K101" s="2">
        <f t="shared" ref="K101:K164" si="2">J101*G101</f>
        <v>0</v>
      </c>
      <c r="L101" s="56">
        <f t="shared" ref="L101:L164" si="3">H101*J101</f>
        <v>0</v>
      </c>
    </row>
    <row r="102" spans="1:12" ht="37.5" customHeight="1">
      <c r="A102" s="18" t="s">
        <v>56</v>
      </c>
      <c r="B102" s="49" t="s">
        <v>161</v>
      </c>
      <c r="C102" s="19" t="s">
        <v>141</v>
      </c>
      <c r="D102" s="20" t="s">
        <v>159</v>
      </c>
      <c r="E102" s="64"/>
      <c r="F102" s="52" t="s">
        <v>7</v>
      </c>
      <c r="G102" s="53">
        <v>18.2</v>
      </c>
      <c r="H102" s="54">
        <v>4.55</v>
      </c>
      <c r="I102" s="63" t="s">
        <v>55</v>
      </c>
      <c r="J102" s="55"/>
      <c r="K102" s="2">
        <f t="shared" si="2"/>
        <v>0</v>
      </c>
      <c r="L102" s="56">
        <f t="shared" si="3"/>
        <v>0</v>
      </c>
    </row>
    <row r="103" spans="1:12" ht="37.5" customHeight="1">
      <c r="A103" s="18" t="s">
        <v>56</v>
      </c>
      <c r="B103" s="50" t="s">
        <v>162</v>
      </c>
      <c r="C103" s="32" t="s">
        <v>141</v>
      </c>
      <c r="D103" s="34" t="s">
        <v>69</v>
      </c>
      <c r="E103" s="66"/>
      <c r="F103" s="67" t="s">
        <v>4</v>
      </c>
      <c r="G103" s="68">
        <v>9.9</v>
      </c>
      <c r="H103" s="69">
        <v>2.5</v>
      </c>
      <c r="I103" s="63" t="s">
        <v>55</v>
      </c>
      <c r="J103" s="55"/>
      <c r="K103" s="2">
        <f t="shared" si="2"/>
        <v>0</v>
      </c>
      <c r="L103" s="56">
        <f t="shared" si="3"/>
        <v>0</v>
      </c>
    </row>
    <row r="104" spans="1:12" ht="37.5" customHeight="1">
      <c r="A104" s="18" t="s">
        <v>56</v>
      </c>
      <c r="B104" s="49" t="s">
        <v>163</v>
      </c>
      <c r="C104" s="19" t="s">
        <v>141</v>
      </c>
      <c r="D104" s="20" t="s">
        <v>69</v>
      </c>
      <c r="E104" s="64"/>
      <c r="F104" s="52" t="s">
        <v>63</v>
      </c>
      <c r="G104" s="53">
        <v>14.2</v>
      </c>
      <c r="H104" s="54">
        <v>3.55</v>
      </c>
      <c r="I104" s="63" t="s">
        <v>55</v>
      </c>
      <c r="J104" s="55"/>
      <c r="K104" s="2">
        <f t="shared" si="2"/>
        <v>0</v>
      </c>
      <c r="L104" s="56">
        <f t="shared" si="3"/>
        <v>0</v>
      </c>
    </row>
    <row r="105" spans="1:12" ht="37.5" customHeight="1">
      <c r="A105" s="18" t="s">
        <v>56</v>
      </c>
      <c r="B105" s="49" t="s">
        <v>164</v>
      </c>
      <c r="C105" s="19" t="s">
        <v>141</v>
      </c>
      <c r="D105" s="20" t="s">
        <v>100</v>
      </c>
      <c r="E105" s="64"/>
      <c r="F105" s="52" t="s">
        <v>63</v>
      </c>
      <c r="G105" s="53">
        <v>14.2</v>
      </c>
      <c r="H105" s="54">
        <v>3.55</v>
      </c>
      <c r="I105" s="63" t="s">
        <v>55</v>
      </c>
      <c r="J105" s="55"/>
      <c r="K105" s="2">
        <f t="shared" si="2"/>
        <v>0</v>
      </c>
      <c r="L105" s="56">
        <f t="shared" si="3"/>
        <v>0</v>
      </c>
    </row>
    <row r="106" spans="1:12" ht="37.5" customHeight="1">
      <c r="A106" s="18" t="s">
        <v>56</v>
      </c>
      <c r="B106" s="49" t="s">
        <v>165</v>
      </c>
      <c r="C106" s="19" t="s">
        <v>141</v>
      </c>
      <c r="D106" s="20" t="s">
        <v>100</v>
      </c>
      <c r="E106" s="64"/>
      <c r="F106" s="52" t="s">
        <v>63</v>
      </c>
      <c r="G106" s="53">
        <v>14.2</v>
      </c>
      <c r="H106" s="54">
        <v>3.55</v>
      </c>
      <c r="I106" s="63" t="s">
        <v>55</v>
      </c>
      <c r="J106" s="55"/>
      <c r="K106" s="2">
        <f t="shared" si="2"/>
        <v>0</v>
      </c>
      <c r="L106" s="56">
        <f t="shared" si="3"/>
        <v>0</v>
      </c>
    </row>
    <row r="107" spans="1:12" ht="37.5" customHeight="1">
      <c r="A107" s="18" t="s">
        <v>56</v>
      </c>
      <c r="B107" s="49" t="s">
        <v>166</v>
      </c>
      <c r="C107" s="19" t="s">
        <v>141</v>
      </c>
      <c r="D107" s="20" t="s">
        <v>69</v>
      </c>
      <c r="E107" s="64"/>
      <c r="F107" s="52" t="s">
        <v>63</v>
      </c>
      <c r="G107" s="53">
        <v>14.2</v>
      </c>
      <c r="H107" s="54">
        <v>3.55</v>
      </c>
      <c r="I107" s="63" t="s">
        <v>55</v>
      </c>
      <c r="J107" s="55"/>
      <c r="K107" s="2">
        <f t="shared" si="2"/>
        <v>0</v>
      </c>
      <c r="L107" s="56">
        <f t="shared" si="3"/>
        <v>0</v>
      </c>
    </row>
    <row r="108" spans="1:12" ht="37.5" customHeight="1">
      <c r="A108" s="18" t="s">
        <v>56</v>
      </c>
      <c r="B108" s="49" t="s">
        <v>167</v>
      </c>
      <c r="C108" s="19" t="s">
        <v>141</v>
      </c>
      <c r="D108" s="20" t="s">
        <v>69</v>
      </c>
      <c r="E108" s="64"/>
      <c r="F108" s="52" t="s">
        <v>63</v>
      </c>
      <c r="G108" s="53">
        <v>14.2</v>
      </c>
      <c r="H108" s="54">
        <v>3.55</v>
      </c>
      <c r="I108" s="63" t="s">
        <v>55</v>
      </c>
      <c r="J108" s="55"/>
      <c r="K108" s="2">
        <f t="shared" si="2"/>
        <v>0</v>
      </c>
      <c r="L108" s="56">
        <f t="shared" si="3"/>
        <v>0</v>
      </c>
    </row>
    <row r="109" spans="1:12" ht="37.5" customHeight="1">
      <c r="A109" s="18" t="s">
        <v>56</v>
      </c>
      <c r="B109" s="49" t="s">
        <v>168</v>
      </c>
      <c r="C109" s="19" t="s">
        <v>141</v>
      </c>
      <c r="D109" s="20" t="s">
        <v>69</v>
      </c>
      <c r="E109" s="64"/>
      <c r="F109" s="52" t="s">
        <v>63</v>
      </c>
      <c r="G109" s="53">
        <v>14.2</v>
      </c>
      <c r="H109" s="54">
        <v>3.55</v>
      </c>
      <c r="I109" s="63" t="s">
        <v>55</v>
      </c>
      <c r="J109" s="55"/>
      <c r="K109" s="2">
        <f t="shared" si="2"/>
        <v>0</v>
      </c>
      <c r="L109" s="56">
        <f t="shared" si="3"/>
        <v>0</v>
      </c>
    </row>
    <row r="110" spans="1:12" ht="37.5" customHeight="1">
      <c r="A110" s="18" t="s">
        <v>56</v>
      </c>
      <c r="B110" s="49" t="s">
        <v>169</v>
      </c>
      <c r="C110" s="19" t="s">
        <v>141</v>
      </c>
      <c r="D110" s="20" t="s">
        <v>69</v>
      </c>
      <c r="E110" s="64"/>
      <c r="F110" s="52" t="s">
        <v>63</v>
      </c>
      <c r="G110" s="53">
        <v>14.2</v>
      </c>
      <c r="H110" s="54">
        <v>3.55</v>
      </c>
      <c r="I110" s="63" t="s">
        <v>55</v>
      </c>
      <c r="J110" s="55"/>
      <c r="K110" s="2">
        <f t="shared" si="2"/>
        <v>0</v>
      </c>
      <c r="L110" s="56">
        <f t="shared" si="3"/>
        <v>0</v>
      </c>
    </row>
    <row r="111" spans="1:12" ht="37.5" customHeight="1">
      <c r="A111" s="18" t="s">
        <v>56</v>
      </c>
      <c r="B111" s="49" t="s">
        <v>170</v>
      </c>
      <c r="C111" s="19" t="s">
        <v>141</v>
      </c>
      <c r="D111" s="20" t="s">
        <v>100</v>
      </c>
      <c r="E111" s="64"/>
      <c r="F111" s="52" t="s">
        <v>63</v>
      </c>
      <c r="G111" s="53">
        <v>14.2</v>
      </c>
      <c r="H111" s="54">
        <v>3.55</v>
      </c>
      <c r="I111" s="63" t="s">
        <v>55</v>
      </c>
      <c r="J111" s="55"/>
      <c r="K111" s="2">
        <f t="shared" si="2"/>
        <v>0</v>
      </c>
      <c r="L111" s="56">
        <f t="shared" si="3"/>
        <v>0</v>
      </c>
    </row>
    <row r="112" spans="1:12" ht="37.5" customHeight="1">
      <c r="A112" s="18" t="s">
        <v>56</v>
      </c>
      <c r="B112" s="49" t="s">
        <v>171</v>
      </c>
      <c r="C112" s="19" t="s">
        <v>141</v>
      </c>
      <c r="D112" s="20" t="s">
        <v>100</v>
      </c>
      <c r="E112" s="64"/>
      <c r="F112" s="52" t="s">
        <v>63</v>
      </c>
      <c r="G112" s="53">
        <v>14.2</v>
      </c>
      <c r="H112" s="54">
        <v>3.55</v>
      </c>
      <c r="I112" s="63" t="s">
        <v>55</v>
      </c>
      <c r="J112" s="55"/>
      <c r="K112" s="2">
        <f t="shared" si="2"/>
        <v>0</v>
      </c>
      <c r="L112" s="56">
        <f t="shared" si="3"/>
        <v>0</v>
      </c>
    </row>
    <row r="113" spans="1:12" ht="37.5" customHeight="1">
      <c r="A113" s="18" t="s">
        <v>56</v>
      </c>
      <c r="B113" s="49" t="s">
        <v>172</v>
      </c>
      <c r="C113" s="19" t="s">
        <v>173</v>
      </c>
      <c r="D113" s="20" t="s">
        <v>100</v>
      </c>
      <c r="E113" s="64"/>
      <c r="F113" s="52" t="s">
        <v>63</v>
      </c>
      <c r="G113" s="53">
        <v>14.2</v>
      </c>
      <c r="H113" s="54">
        <v>3.55</v>
      </c>
      <c r="I113" s="63" t="s">
        <v>55</v>
      </c>
      <c r="J113" s="55"/>
      <c r="K113" s="2">
        <f t="shared" si="2"/>
        <v>0</v>
      </c>
      <c r="L113" s="56">
        <f t="shared" si="3"/>
        <v>0</v>
      </c>
    </row>
    <row r="114" spans="1:12" ht="37.5" customHeight="1">
      <c r="A114" s="18" t="s">
        <v>56</v>
      </c>
      <c r="B114" s="49" t="s">
        <v>174</v>
      </c>
      <c r="C114" s="19" t="s">
        <v>173</v>
      </c>
      <c r="D114" s="20" t="s">
        <v>69</v>
      </c>
      <c r="E114" s="64"/>
      <c r="F114" s="52" t="s">
        <v>63</v>
      </c>
      <c r="G114" s="53">
        <v>14.2</v>
      </c>
      <c r="H114" s="54">
        <v>3.55</v>
      </c>
      <c r="I114" s="63" t="s">
        <v>55</v>
      </c>
      <c r="J114" s="55"/>
      <c r="K114" s="2">
        <f t="shared" si="2"/>
        <v>0</v>
      </c>
      <c r="L114" s="56">
        <f t="shared" si="3"/>
        <v>0</v>
      </c>
    </row>
    <row r="115" spans="1:12" ht="37.5" customHeight="1">
      <c r="A115" s="18" t="s">
        <v>56</v>
      </c>
      <c r="B115" s="49" t="s">
        <v>175</v>
      </c>
      <c r="C115" s="19" t="s">
        <v>173</v>
      </c>
      <c r="D115" s="20" t="s">
        <v>100</v>
      </c>
      <c r="E115" s="64"/>
      <c r="F115" s="52" t="s">
        <v>63</v>
      </c>
      <c r="G115" s="53">
        <v>14.2</v>
      </c>
      <c r="H115" s="54">
        <v>3.55</v>
      </c>
      <c r="I115" s="63" t="s">
        <v>55</v>
      </c>
      <c r="J115" s="55"/>
      <c r="K115" s="2">
        <f t="shared" si="2"/>
        <v>0</v>
      </c>
      <c r="L115" s="56">
        <f t="shared" si="3"/>
        <v>0</v>
      </c>
    </row>
    <row r="116" spans="1:12" ht="37.5" customHeight="1">
      <c r="A116" s="18" t="s">
        <v>56</v>
      </c>
      <c r="B116" s="49" t="s">
        <v>176</v>
      </c>
      <c r="C116" s="19" t="s">
        <v>173</v>
      </c>
      <c r="D116" s="20" t="s">
        <v>69</v>
      </c>
      <c r="E116" s="64"/>
      <c r="F116" s="52" t="s">
        <v>63</v>
      </c>
      <c r="G116" s="53">
        <v>14.2</v>
      </c>
      <c r="H116" s="54">
        <v>3.55</v>
      </c>
      <c r="I116" s="63" t="s">
        <v>55</v>
      </c>
      <c r="J116" s="55"/>
      <c r="K116" s="2">
        <f t="shared" si="2"/>
        <v>0</v>
      </c>
      <c r="L116" s="56">
        <f t="shared" si="3"/>
        <v>0</v>
      </c>
    </row>
    <row r="117" spans="1:12" ht="37.5" customHeight="1">
      <c r="A117" s="18" t="s">
        <v>56</v>
      </c>
      <c r="B117" s="49" t="s">
        <v>177</v>
      </c>
      <c r="C117" s="19" t="s">
        <v>173</v>
      </c>
      <c r="D117" s="20" t="s">
        <v>69</v>
      </c>
      <c r="E117" s="64"/>
      <c r="F117" s="52" t="s">
        <v>63</v>
      </c>
      <c r="G117" s="53">
        <v>14.2</v>
      </c>
      <c r="H117" s="54">
        <v>3.55</v>
      </c>
      <c r="I117" s="63" t="s">
        <v>55</v>
      </c>
      <c r="J117" s="55"/>
      <c r="K117" s="2">
        <f t="shared" si="2"/>
        <v>0</v>
      </c>
      <c r="L117" s="56">
        <f t="shared" si="3"/>
        <v>0</v>
      </c>
    </row>
    <row r="118" spans="1:12" ht="37.5" customHeight="1">
      <c r="A118" s="18" t="s">
        <v>56</v>
      </c>
      <c r="B118" s="49" t="s">
        <v>178</v>
      </c>
      <c r="C118" s="19" t="s">
        <v>179</v>
      </c>
      <c r="D118" s="20" t="s">
        <v>180</v>
      </c>
      <c r="E118" s="64"/>
      <c r="F118" s="52" t="s">
        <v>4</v>
      </c>
      <c r="G118" s="53">
        <v>12.8</v>
      </c>
      <c r="H118" s="54">
        <v>3.2</v>
      </c>
      <c r="I118" s="63" t="s">
        <v>55</v>
      </c>
      <c r="J118" s="55"/>
      <c r="K118" s="2">
        <f t="shared" si="2"/>
        <v>0</v>
      </c>
      <c r="L118" s="56">
        <f t="shared" si="3"/>
        <v>0</v>
      </c>
    </row>
    <row r="119" spans="1:12" ht="37.5" customHeight="1">
      <c r="A119" s="18" t="s">
        <v>56</v>
      </c>
      <c r="B119" s="49" t="s">
        <v>181</v>
      </c>
      <c r="C119" s="19" t="s">
        <v>179</v>
      </c>
      <c r="D119" s="20" t="s">
        <v>182</v>
      </c>
      <c r="E119" s="64"/>
      <c r="F119" s="52" t="s">
        <v>63</v>
      </c>
      <c r="G119" s="53">
        <v>12.8</v>
      </c>
      <c r="H119" s="54">
        <v>3.2</v>
      </c>
      <c r="I119" s="63" t="s">
        <v>55</v>
      </c>
      <c r="J119" s="55"/>
      <c r="K119" s="2">
        <f t="shared" si="2"/>
        <v>0</v>
      </c>
      <c r="L119" s="56">
        <f t="shared" si="3"/>
        <v>0</v>
      </c>
    </row>
    <row r="120" spans="1:12" ht="37.5" customHeight="1">
      <c r="A120" s="18" t="s">
        <v>56</v>
      </c>
      <c r="B120" s="49" t="s">
        <v>181</v>
      </c>
      <c r="C120" s="19" t="s">
        <v>179</v>
      </c>
      <c r="D120" s="20" t="s">
        <v>182</v>
      </c>
      <c r="E120" s="64"/>
      <c r="F120" s="52" t="s">
        <v>6</v>
      </c>
      <c r="G120" s="53">
        <v>22.4</v>
      </c>
      <c r="H120" s="54">
        <v>5.6</v>
      </c>
      <c r="I120" s="63" t="s">
        <v>55</v>
      </c>
      <c r="J120" s="55"/>
      <c r="K120" s="2">
        <f t="shared" si="2"/>
        <v>0</v>
      </c>
      <c r="L120" s="56">
        <f t="shared" si="3"/>
        <v>0</v>
      </c>
    </row>
    <row r="121" spans="1:12" ht="37.5" customHeight="1">
      <c r="A121" s="18" t="s">
        <v>56</v>
      </c>
      <c r="B121" s="49" t="s">
        <v>183</v>
      </c>
      <c r="C121" s="19" t="s">
        <v>179</v>
      </c>
      <c r="D121" s="20" t="s">
        <v>184</v>
      </c>
      <c r="E121" s="64"/>
      <c r="F121" s="52" t="s">
        <v>63</v>
      </c>
      <c r="G121" s="53">
        <v>12.8</v>
      </c>
      <c r="H121" s="54">
        <v>3.2</v>
      </c>
      <c r="I121" s="63" t="s">
        <v>55</v>
      </c>
      <c r="J121" s="55"/>
      <c r="K121" s="2">
        <f t="shared" si="2"/>
        <v>0</v>
      </c>
      <c r="L121" s="56">
        <f t="shared" si="3"/>
        <v>0</v>
      </c>
    </row>
    <row r="122" spans="1:12" ht="37.5" customHeight="1">
      <c r="A122" s="18" t="s">
        <v>56</v>
      </c>
      <c r="B122" s="49" t="s">
        <v>185</v>
      </c>
      <c r="C122" s="19" t="s">
        <v>179</v>
      </c>
      <c r="D122" s="20" t="s">
        <v>186</v>
      </c>
      <c r="E122" s="64"/>
      <c r="F122" s="52" t="s">
        <v>63</v>
      </c>
      <c r="G122" s="53">
        <v>12.8</v>
      </c>
      <c r="H122" s="54">
        <v>3.2</v>
      </c>
      <c r="I122" s="63" t="s">
        <v>55</v>
      </c>
      <c r="J122" s="55"/>
      <c r="K122" s="2">
        <f t="shared" si="2"/>
        <v>0</v>
      </c>
      <c r="L122" s="56">
        <f t="shared" si="3"/>
        <v>0</v>
      </c>
    </row>
    <row r="123" spans="1:12" ht="37.5" customHeight="1">
      <c r="A123" s="18" t="s">
        <v>56</v>
      </c>
      <c r="B123" s="49" t="s">
        <v>187</v>
      </c>
      <c r="C123" s="19" t="s">
        <v>179</v>
      </c>
      <c r="D123" s="20" t="s">
        <v>182</v>
      </c>
      <c r="E123" s="64"/>
      <c r="F123" s="52" t="s">
        <v>6</v>
      </c>
      <c r="G123" s="53">
        <v>22.4</v>
      </c>
      <c r="H123" s="54">
        <v>5.6</v>
      </c>
      <c r="I123" s="63" t="s">
        <v>55</v>
      </c>
      <c r="J123" s="55"/>
      <c r="K123" s="2">
        <f t="shared" si="2"/>
        <v>0</v>
      </c>
      <c r="L123" s="56">
        <f t="shared" si="3"/>
        <v>0</v>
      </c>
    </row>
    <row r="124" spans="1:12" ht="37.5" customHeight="1">
      <c r="A124" s="18" t="s">
        <v>56</v>
      </c>
      <c r="B124" s="49" t="s">
        <v>188</v>
      </c>
      <c r="C124" s="19" t="s">
        <v>179</v>
      </c>
      <c r="D124" s="20" t="s">
        <v>189</v>
      </c>
      <c r="E124" s="64"/>
      <c r="F124" s="52" t="s">
        <v>63</v>
      </c>
      <c r="G124" s="53">
        <v>12.8</v>
      </c>
      <c r="H124" s="54">
        <v>3.2</v>
      </c>
      <c r="I124" s="63" t="s">
        <v>55</v>
      </c>
      <c r="J124" s="55"/>
      <c r="K124" s="2">
        <f t="shared" si="2"/>
        <v>0</v>
      </c>
      <c r="L124" s="56">
        <f t="shared" si="3"/>
        <v>0</v>
      </c>
    </row>
    <row r="125" spans="1:12" ht="37.5" customHeight="1">
      <c r="A125" s="18" t="s">
        <v>56</v>
      </c>
      <c r="B125" s="49" t="s">
        <v>190</v>
      </c>
      <c r="C125" s="19" t="s">
        <v>179</v>
      </c>
      <c r="D125" s="20" t="s">
        <v>189</v>
      </c>
      <c r="E125" s="64"/>
      <c r="F125" s="52" t="s">
        <v>63</v>
      </c>
      <c r="G125" s="53">
        <v>12.8</v>
      </c>
      <c r="H125" s="54">
        <v>3.2</v>
      </c>
      <c r="I125" s="63" t="s">
        <v>55</v>
      </c>
      <c r="J125" s="55"/>
      <c r="K125" s="2">
        <f t="shared" si="2"/>
        <v>0</v>
      </c>
      <c r="L125" s="56">
        <f t="shared" si="3"/>
        <v>0</v>
      </c>
    </row>
    <row r="126" spans="1:12" ht="37.5" customHeight="1">
      <c r="A126" s="18" t="s">
        <v>56</v>
      </c>
      <c r="B126" s="49" t="s">
        <v>191</v>
      </c>
      <c r="C126" s="19" t="s">
        <v>179</v>
      </c>
      <c r="D126" s="20" t="s">
        <v>192</v>
      </c>
      <c r="E126" s="64"/>
      <c r="F126" s="52" t="s">
        <v>63</v>
      </c>
      <c r="G126" s="53">
        <v>12.8</v>
      </c>
      <c r="H126" s="54">
        <v>3.2</v>
      </c>
      <c r="I126" s="63" t="s">
        <v>55</v>
      </c>
      <c r="J126" s="55"/>
      <c r="K126" s="2">
        <f t="shared" si="2"/>
        <v>0</v>
      </c>
      <c r="L126" s="56">
        <f t="shared" si="3"/>
        <v>0</v>
      </c>
    </row>
    <row r="127" spans="1:12" ht="37.5" customHeight="1">
      <c r="A127" s="18" t="s">
        <v>56</v>
      </c>
      <c r="B127" s="49" t="s">
        <v>193</v>
      </c>
      <c r="C127" s="19" t="s">
        <v>179</v>
      </c>
      <c r="D127" s="20" t="s">
        <v>184</v>
      </c>
      <c r="E127" s="64"/>
      <c r="F127" s="52" t="s">
        <v>63</v>
      </c>
      <c r="G127" s="53">
        <v>12.8</v>
      </c>
      <c r="H127" s="54">
        <v>3.2</v>
      </c>
      <c r="I127" s="63" t="s">
        <v>55</v>
      </c>
      <c r="J127" s="55"/>
      <c r="K127" s="2">
        <f t="shared" si="2"/>
        <v>0</v>
      </c>
      <c r="L127" s="56">
        <f t="shared" si="3"/>
        <v>0</v>
      </c>
    </row>
    <row r="128" spans="1:12" ht="37.5" customHeight="1">
      <c r="A128" s="18" t="s">
        <v>56</v>
      </c>
      <c r="B128" s="49" t="s">
        <v>194</v>
      </c>
      <c r="C128" s="19" t="s">
        <v>179</v>
      </c>
      <c r="D128" s="20" t="s">
        <v>195</v>
      </c>
      <c r="E128" s="64"/>
      <c r="F128" s="52" t="s">
        <v>63</v>
      </c>
      <c r="G128" s="53">
        <v>12.8</v>
      </c>
      <c r="H128" s="54">
        <v>3.2</v>
      </c>
      <c r="I128" s="65">
        <v>253</v>
      </c>
      <c r="J128" s="55"/>
      <c r="K128" s="2">
        <f t="shared" si="2"/>
        <v>0</v>
      </c>
      <c r="L128" s="56">
        <f t="shared" si="3"/>
        <v>0</v>
      </c>
    </row>
    <row r="129" spans="1:12" ht="37.5" customHeight="1">
      <c r="A129" s="18" t="s">
        <v>56</v>
      </c>
      <c r="B129" s="49" t="s">
        <v>194</v>
      </c>
      <c r="C129" s="19" t="s">
        <v>179</v>
      </c>
      <c r="D129" s="20" t="s">
        <v>195</v>
      </c>
      <c r="E129" s="64"/>
      <c r="F129" s="52" t="s">
        <v>7</v>
      </c>
      <c r="G129" s="53">
        <v>22.4</v>
      </c>
      <c r="H129" s="54">
        <v>5.6</v>
      </c>
      <c r="I129" s="63" t="s">
        <v>55</v>
      </c>
      <c r="J129" s="55"/>
      <c r="K129" s="2">
        <f t="shared" si="2"/>
        <v>0</v>
      </c>
      <c r="L129" s="56">
        <f t="shared" si="3"/>
        <v>0</v>
      </c>
    </row>
    <row r="130" spans="1:12" ht="37.5" customHeight="1">
      <c r="A130" s="18" t="s">
        <v>56</v>
      </c>
      <c r="B130" s="49" t="s">
        <v>1501</v>
      </c>
      <c r="C130" s="19" t="s">
        <v>179</v>
      </c>
      <c r="D130" s="20" t="s">
        <v>196</v>
      </c>
      <c r="E130" s="64"/>
      <c r="F130" s="52" t="s">
        <v>63</v>
      </c>
      <c r="G130" s="53">
        <v>12.8</v>
      </c>
      <c r="H130" s="54">
        <v>3.2</v>
      </c>
      <c r="I130" s="65">
        <v>63</v>
      </c>
      <c r="J130" s="55"/>
      <c r="K130" s="2">
        <f t="shared" si="2"/>
        <v>0</v>
      </c>
      <c r="L130" s="56">
        <f t="shared" si="3"/>
        <v>0</v>
      </c>
    </row>
    <row r="131" spans="1:12" ht="37.5" customHeight="1">
      <c r="A131" s="18" t="s">
        <v>56</v>
      </c>
      <c r="B131" s="49" t="s">
        <v>197</v>
      </c>
      <c r="C131" s="19" t="s">
        <v>179</v>
      </c>
      <c r="D131" s="20" t="s">
        <v>192</v>
      </c>
      <c r="E131" s="64"/>
      <c r="F131" s="52" t="s">
        <v>63</v>
      </c>
      <c r="G131" s="53">
        <v>12.8</v>
      </c>
      <c r="H131" s="54">
        <v>3.2</v>
      </c>
      <c r="I131" s="63" t="s">
        <v>55</v>
      </c>
      <c r="J131" s="55"/>
      <c r="K131" s="2">
        <f t="shared" si="2"/>
        <v>0</v>
      </c>
      <c r="L131" s="56">
        <f t="shared" si="3"/>
        <v>0</v>
      </c>
    </row>
    <row r="132" spans="1:12" ht="37.5" customHeight="1">
      <c r="A132" s="18" t="s">
        <v>56</v>
      </c>
      <c r="B132" s="49" t="s">
        <v>198</v>
      </c>
      <c r="C132" s="19" t="s">
        <v>179</v>
      </c>
      <c r="D132" s="20" t="s">
        <v>192</v>
      </c>
      <c r="E132" s="64"/>
      <c r="F132" s="52" t="s">
        <v>63</v>
      </c>
      <c r="G132" s="53">
        <v>12.8</v>
      </c>
      <c r="H132" s="54">
        <v>3.2</v>
      </c>
      <c r="I132" s="63" t="s">
        <v>55</v>
      </c>
      <c r="J132" s="55"/>
      <c r="K132" s="2">
        <f t="shared" si="2"/>
        <v>0</v>
      </c>
      <c r="L132" s="56">
        <f t="shared" si="3"/>
        <v>0</v>
      </c>
    </row>
    <row r="133" spans="1:12" ht="37.5" customHeight="1">
      <c r="A133" s="18" t="s">
        <v>56</v>
      </c>
      <c r="B133" s="49" t="s">
        <v>199</v>
      </c>
      <c r="C133" s="19" t="s">
        <v>179</v>
      </c>
      <c r="D133" s="20" t="s">
        <v>184</v>
      </c>
      <c r="E133" s="64"/>
      <c r="F133" s="52" t="s">
        <v>63</v>
      </c>
      <c r="G133" s="53">
        <v>12.8</v>
      </c>
      <c r="H133" s="54">
        <v>3.2</v>
      </c>
      <c r="I133" s="63" t="s">
        <v>55</v>
      </c>
      <c r="J133" s="55"/>
      <c r="K133" s="2">
        <f t="shared" si="2"/>
        <v>0</v>
      </c>
      <c r="L133" s="56">
        <f t="shared" si="3"/>
        <v>0</v>
      </c>
    </row>
    <row r="134" spans="1:12" ht="37.5" customHeight="1">
      <c r="A134" s="18" t="s">
        <v>56</v>
      </c>
      <c r="B134" s="49" t="s">
        <v>200</v>
      </c>
      <c r="C134" s="19" t="s">
        <v>179</v>
      </c>
      <c r="D134" s="20" t="s">
        <v>184</v>
      </c>
      <c r="E134" s="64"/>
      <c r="F134" s="52" t="s">
        <v>63</v>
      </c>
      <c r="G134" s="53">
        <v>12.8</v>
      </c>
      <c r="H134" s="54">
        <v>3.2</v>
      </c>
      <c r="I134" s="63" t="s">
        <v>55</v>
      </c>
      <c r="J134" s="55"/>
      <c r="K134" s="2">
        <f t="shared" si="2"/>
        <v>0</v>
      </c>
      <c r="L134" s="56">
        <f t="shared" si="3"/>
        <v>0</v>
      </c>
    </row>
    <row r="135" spans="1:12" ht="37.5" customHeight="1">
      <c r="A135" s="18" t="s">
        <v>56</v>
      </c>
      <c r="B135" s="49" t="s">
        <v>201</v>
      </c>
      <c r="C135" s="19" t="s">
        <v>179</v>
      </c>
      <c r="D135" s="20" t="s">
        <v>192</v>
      </c>
      <c r="E135" s="64"/>
      <c r="F135" s="52" t="s">
        <v>63</v>
      </c>
      <c r="G135" s="53">
        <v>12.8</v>
      </c>
      <c r="H135" s="54">
        <v>3.2</v>
      </c>
      <c r="I135" s="63" t="s">
        <v>55</v>
      </c>
      <c r="J135" s="55"/>
      <c r="K135" s="2">
        <f t="shared" si="2"/>
        <v>0</v>
      </c>
      <c r="L135" s="56">
        <f t="shared" si="3"/>
        <v>0</v>
      </c>
    </row>
    <row r="136" spans="1:12" ht="37.5" customHeight="1">
      <c r="A136" s="18" t="s">
        <v>56</v>
      </c>
      <c r="B136" s="49" t="s">
        <v>202</v>
      </c>
      <c r="C136" s="19" t="s">
        <v>179</v>
      </c>
      <c r="D136" s="20" t="s">
        <v>192</v>
      </c>
      <c r="E136" s="64"/>
      <c r="F136" s="52" t="s">
        <v>63</v>
      </c>
      <c r="G136" s="53">
        <v>12.8</v>
      </c>
      <c r="H136" s="54">
        <v>3.2</v>
      </c>
      <c r="I136" s="63" t="s">
        <v>55</v>
      </c>
      <c r="J136" s="55"/>
      <c r="K136" s="2">
        <f t="shared" si="2"/>
        <v>0</v>
      </c>
      <c r="L136" s="56">
        <f t="shared" si="3"/>
        <v>0</v>
      </c>
    </row>
    <row r="137" spans="1:12" ht="37.5" customHeight="1">
      <c r="A137" s="18" t="s">
        <v>56</v>
      </c>
      <c r="B137" s="49" t="s">
        <v>203</v>
      </c>
      <c r="C137" s="19" t="s">
        <v>179</v>
      </c>
      <c r="D137" s="20" t="s">
        <v>204</v>
      </c>
      <c r="E137" s="64"/>
      <c r="F137" s="52" t="s">
        <v>4</v>
      </c>
      <c r="G137" s="53">
        <v>12.8</v>
      </c>
      <c r="H137" s="54">
        <v>3.2</v>
      </c>
      <c r="I137" s="63" t="s">
        <v>55</v>
      </c>
      <c r="J137" s="55"/>
      <c r="K137" s="2">
        <f t="shared" si="2"/>
        <v>0</v>
      </c>
      <c r="L137" s="56">
        <f t="shared" si="3"/>
        <v>0</v>
      </c>
    </row>
    <row r="138" spans="1:12" ht="37.5" customHeight="1">
      <c r="A138" s="18" t="s">
        <v>56</v>
      </c>
      <c r="B138" s="49" t="s">
        <v>205</v>
      </c>
      <c r="C138" s="19" t="s">
        <v>179</v>
      </c>
      <c r="D138" s="20" t="s">
        <v>192</v>
      </c>
      <c r="E138" s="64"/>
      <c r="F138" s="52" t="s">
        <v>4</v>
      </c>
      <c r="G138" s="53">
        <v>12.8</v>
      </c>
      <c r="H138" s="54">
        <v>3.2</v>
      </c>
      <c r="I138" s="63" t="s">
        <v>55</v>
      </c>
      <c r="J138" s="55"/>
      <c r="K138" s="2">
        <f t="shared" si="2"/>
        <v>0</v>
      </c>
      <c r="L138" s="56">
        <f t="shared" si="3"/>
        <v>0</v>
      </c>
    </row>
    <row r="139" spans="1:12" ht="37.5" customHeight="1">
      <c r="A139" s="18" t="s">
        <v>56</v>
      </c>
      <c r="B139" s="49" t="s">
        <v>206</v>
      </c>
      <c r="C139" s="19" t="s">
        <v>179</v>
      </c>
      <c r="D139" s="20" t="s">
        <v>182</v>
      </c>
      <c r="E139" s="64"/>
      <c r="F139" s="52" t="s">
        <v>4</v>
      </c>
      <c r="G139" s="53">
        <v>12.8</v>
      </c>
      <c r="H139" s="54">
        <v>3.2</v>
      </c>
      <c r="I139" s="63" t="s">
        <v>55</v>
      </c>
      <c r="J139" s="55"/>
      <c r="K139" s="2">
        <f t="shared" si="2"/>
        <v>0</v>
      </c>
      <c r="L139" s="56">
        <f t="shared" si="3"/>
        <v>0</v>
      </c>
    </row>
    <row r="140" spans="1:12" ht="37.5" customHeight="1">
      <c r="A140" s="18" t="s">
        <v>56</v>
      </c>
      <c r="B140" s="49" t="s">
        <v>207</v>
      </c>
      <c r="C140" s="19" t="s">
        <v>179</v>
      </c>
      <c r="D140" s="20" t="s">
        <v>189</v>
      </c>
      <c r="E140" s="64"/>
      <c r="F140" s="52" t="s">
        <v>63</v>
      </c>
      <c r="G140" s="53">
        <v>12.8</v>
      </c>
      <c r="H140" s="54">
        <v>3.2</v>
      </c>
      <c r="I140" s="63">
        <v>92</v>
      </c>
      <c r="J140" s="55"/>
      <c r="K140" s="2">
        <f t="shared" si="2"/>
        <v>0</v>
      </c>
      <c r="L140" s="56">
        <f t="shared" si="3"/>
        <v>0</v>
      </c>
    </row>
    <row r="141" spans="1:12" ht="37.5" customHeight="1">
      <c r="A141" s="18" t="s">
        <v>56</v>
      </c>
      <c r="B141" s="49" t="s">
        <v>208</v>
      </c>
      <c r="C141" s="19" t="s">
        <v>209</v>
      </c>
      <c r="D141" s="20" t="s">
        <v>210</v>
      </c>
      <c r="E141" s="64"/>
      <c r="F141" s="52" t="s">
        <v>63</v>
      </c>
      <c r="G141" s="53">
        <v>11.9</v>
      </c>
      <c r="H141" s="54">
        <v>3</v>
      </c>
      <c r="I141" s="63" t="s">
        <v>55</v>
      </c>
      <c r="J141" s="55"/>
      <c r="K141" s="2">
        <f t="shared" si="2"/>
        <v>0</v>
      </c>
      <c r="L141" s="56">
        <f t="shared" si="3"/>
        <v>0</v>
      </c>
    </row>
    <row r="142" spans="1:12" ht="37.5" customHeight="1">
      <c r="A142" s="18" t="s">
        <v>56</v>
      </c>
      <c r="B142" s="49" t="s">
        <v>211</v>
      </c>
      <c r="C142" s="19" t="s">
        <v>212</v>
      </c>
      <c r="D142" s="20" t="s">
        <v>69</v>
      </c>
      <c r="E142" s="64"/>
      <c r="F142" s="52" t="s">
        <v>4</v>
      </c>
      <c r="G142" s="53">
        <v>10.8</v>
      </c>
      <c r="H142" s="54">
        <v>2.7</v>
      </c>
      <c r="I142" s="63">
        <v>89</v>
      </c>
      <c r="J142" s="55"/>
      <c r="K142" s="2">
        <f t="shared" si="2"/>
        <v>0</v>
      </c>
      <c r="L142" s="56">
        <f t="shared" si="3"/>
        <v>0</v>
      </c>
    </row>
    <row r="143" spans="1:12" ht="37.5" customHeight="1">
      <c r="A143" s="18" t="s">
        <v>56</v>
      </c>
      <c r="B143" s="49" t="s">
        <v>213</v>
      </c>
      <c r="C143" s="19" t="s">
        <v>214</v>
      </c>
      <c r="D143" s="20" t="s">
        <v>60</v>
      </c>
      <c r="E143" s="64"/>
      <c r="F143" s="52" t="s">
        <v>4</v>
      </c>
      <c r="G143" s="53">
        <v>8.1999999999999993</v>
      </c>
      <c r="H143" s="54">
        <v>2.0499999999999998</v>
      </c>
      <c r="I143" s="63" t="s">
        <v>55</v>
      </c>
      <c r="J143" s="55"/>
      <c r="K143" s="2">
        <f t="shared" si="2"/>
        <v>0</v>
      </c>
      <c r="L143" s="56">
        <f t="shared" si="3"/>
        <v>0</v>
      </c>
    </row>
    <row r="144" spans="1:12" ht="37.5" customHeight="1">
      <c r="A144" s="18" t="s">
        <v>56</v>
      </c>
      <c r="B144" s="49" t="s">
        <v>215</v>
      </c>
      <c r="C144" s="19" t="s">
        <v>216</v>
      </c>
      <c r="D144" s="20" t="s">
        <v>69</v>
      </c>
      <c r="E144" s="64"/>
      <c r="F144" s="52" t="s">
        <v>4</v>
      </c>
      <c r="G144" s="53">
        <v>10.8</v>
      </c>
      <c r="H144" s="54">
        <v>2.7</v>
      </c>
      <c r="I144" s="63" t="s">
        <v>55</v>
      </c>
      <c r="J144" s="55"/>
      <c r="K144" s="2">
        <f t="shared" si="2"/>
        <v>0</v>
      </c>
      <c r="L144" s="56">
        <f t="shared" si="3"/>
        <v>0</v>
      </c>
    </row>
    <row r="145" spans="1:12" ht="37.5" customHeight="1">
      <c r="A145" s="18" t="s">
        <v>56</v>
      </c>
      <c r="B145" s="49" t="s">
        <v>217</v>
      </c>
      <c r="C145" s="19" t="s">
        <v>218</v>
      </c>
      <c r="D145" s="20" t="s">
        <v>100</v>
      </c>
      <c r="E145" s="64"/>
      <c r="F145" s="52" t="s">
        <v>4</v>
      </c>
      <c r="G145" s="53">
        <v>10.8</v>
      </c>
      <c r="H145" s="54">
        <v>2.7</v>
      </c>
      <c r="I145" s="63" t="s">
        <v>55</v>
      </c>
      <c r="J145" s="55"/>
      <c r="K145" s="2">
        <f t="shared" si="2"/>
        <v>0</v>
      </c>
      <c r="L145" s="56">
        <f t="shared" si="3"/>
        <v>0</v>
      </c>
    </row>
    <row r="146" spans="1:12" ht="37.5" customHeight="1">
      <c r="A146" s="18" t="s">
        <v>56</v>
      </c>
      <c r="B146" s="49" t="s">
        <v>219</v>
      </c>
      <c r="C146" s="19" t="s">
        <v>220</v>
      </c>
      <c r="D146" s="20" t="s">
        <v>100</v>
      </c>
      <c r="E146" s="64"/>
      <c r="F146" s="52" t="s">
        <v>4</v>
      </c>
      <c r="G146" s="53">
        <v>10.6</v>
      </c>
      <c r="H146" s="54">
        <v>2.65</v>
      </c>
      <c r="I146" s="63" t="s">
        <v>55</v>
      </c>
      <c r="J146" s="55"/>
      <c r="K146" s="2">
        <f t="shared" si="2"/>
        <v>0</v>
      </c>
      <c r="L146" s="56">
        <f t="shared" si="3"/>
        <v>0</v>
      </c>
    </row>
    <row r="147" spans="1:12" ht="37.5" customHeight="1">
      <c r="A147" s="18" t="s">
        <v>56</v>
      </c>
      <c r="B147" s="49" t="s">
        <v>221</v>
      </c>
      <c r="C147" s="19" t="s">
        <v>220</v>
      </c>
      <c r="D147" s="20" t="s">
        <v>100</v>
      </c>
      <c r="E147" s="64"/>
      <c r="F147" s="52" t="s">
        <v>4</v>
      </c>
      <c r="G147" s="53">
        <v>10.6</v>
      </c>
      <c r="H147" s="54">
        <v>2.65</v>
      </c>
      <c r="I147" s="63" t="s">
        <v>55</v>
      </c>
      <c r="J147" s="55"/>
      <c r="K147" s="2">
        <f t="shared" si="2"/>
        <v>0</v>
      </c>
      <c r="L147" s="56">
        <f t="shared" si="3"/>
        <v>0</v>
      </c>
    </row>
    <row r="148" spans="1:12" ht="37.5" customHeight="1">
      <c r="A148" s="18" t="s">
        <v>56</v>
      </c>
      <c r="B148" s="49" t="s">
        <v>222</v>
      </c>
      <c r="C148" s="19" t="s">
        <v>220</v>
      </c>
      <c r="D148" s="20" t="s">
        <v>100</v>
      </c>
      <c r="E148" s="64"/>
      <c r="F148" s="52" t="s">
        <v>4</v>
      </c>
      <c r="G148" s="53">
        <v>10.6</v>
      </c>
      <c r="H148" s="54">
        <v>2.65</v>
      </c>
      <c r="I148" s="63" t="s">
        <v>55</v>
      </c>
      <c r="J148" s="55"/>
      <c r="K148" s="2">
        <f t="shared" si="2"/>
        <v>0</v>
      </c>
      <c r="L148" s="56">
        <f t="shared" si="3"/>
        <v>0</v>
      </c>
    </row>
    <row r="149" spans="1:12" ht="37.5" customHeight="1">
      <c r="A149" s="18" t="s">
        <v>56</v>
      </c>
      <c r="B149" s="49" t="s">
        <v>223</v>
      </c>
      <c r="C149" s="19" t="s">
        <v>224</v>
      </c>
      <c r="D149" s="20" t="s">
        <v>84</v>
      </c>
      <c r="E149" s="64"/>
      <c r="F149" s="52" t="s">
        <v>4</v>
      </c>
      <c r="G149" s="53">
        <v>13.2</v>
      </c>
      <c r="H149" s="54">
        <v>3.3</v>
      </c>
      <c r="I149" s="63" t="s">
        <v>55</v>
      </c>
      <c r="J149" s="55"/>
      <c r="K149" s="2">
        <f t="shared" si="2"/>
        <v>0</v>
      </c>
      <c r="L149" s="56">
        <f t="shared" si="3"/>
        <v>0</v>
      </c>
    </row>
    <row r="150" spans="1:12" ht="37.5" customHeight="1">
      <c r="A150" s="18" t="s">
        <v>56</v>
      </c>
      <c r="B150" s="49" t="s">
        <v>225</v>
      </c>
      <c r="C150" s="19" t="s">
        <v>226</v>
      </c>
      <c r="D150" s="20" t="s">
        <v>86</v>
      </c>
      <c r="E150" s="64"/>
      <c r="F150" s="52" t="s">
        <v>4</v>
      </c>
      <c r="G150" s="53">
        <v>13.2</v>
      </c>
      <c r="H150" s="54">
        <v>3.3</v>
      </c>
      <c r="I150" s="63" t="s">
        <v>55</v>
      </c>
      <c r="J150" s="55"/>
      <c r="K150" s="2">
        <f t="shared" si="2"/>
        <v>0</v>
      </c>
      <c r="L150" s="56">
        <f t="shared" si="3"/>
        <v>0</v>
      </c>
    </row>
    <row r="151" spans="1:12" ht="37.5" customHeight="1">
      <c r="A151" s="18" t="s">
        <v>56</v>
      </c>
      <c r="B151" s="49" t="s">
        <v>1502</v>
      </c>
      <c r="C151" s="19" t="s">
        <v>226</v>
      </c>
      <c r="D151" s="20" t="s">
        <v>84</v>
      </c>
      <c r="E151" s="64"/>
      <c r="F151" s="52" t="s">
        <v>4</v>
      </c>
      <c r="G151" s="53">
        <v>14.8</v>
      </c>
      <c r="H151" s="54">
        <v>3.7</v>
      </c>
      <c r="I151" s="63" t="s">
        <v>55</v>
      </c>
      <c r="J151" s="55"/>
      <c r="K151" s="2">
        <f t="shared" si="2"/>
        <v>0</v>
      </c>
      <c r="L151" s="56">
        <f t="shared" si="3"/>
        <v>0</v>
      </c>
    </row>
    <row r="152" spans="1:12" ht="37.5" customHeight="1">
      <c r="A152" s="18" t="s">
        <v>56</v>
      </c>
      <c r="B152" s="49" t="s">
        <v>227</v>
      </c>
      <c r="C152" s="19" t="s">
        <v>226</v>
      </c>
      <c r="D152" s="20" t="s">
        <v>86</v>
      </c>
      <c r="E152" s="64"/>
      <c r="F152" s="52" t="s">
        <v>4</v>
      </c>
      <c r="G152" s="53">
        <v>13.2</v>
      </c>
      <c r="H152" s="54">
        <v>3.3</v>
      </c>
      <c r="I152" s="63" t="s">
        <v>55</v>
      </c>
      <c r="J152" s="55"/>
      <c r="K152" s="2">
        <f t="shared" si="2"/>
        <v>0</v>
      </c>
      <c r="L152" s="56">
        <f t="shared" si="3"/>
        <v>0</v>
      </c>
    </row>
    <row r="153" spans="1:12" ht="37.5" customHeight="1">
      <c r="A153" s="18" t="s">
        <v>56</v>
      </c>
      <c r="B153" s="49" t="s">
        <v>1503</v>
      </c>
      <c r="C153" s="19" t="s">
        <v>226</v>
      </c>
      <c r="D153" s="20" t="s">
        <v>84</v>
      </c>
      <c r="E153" s="64"/>
      <c r="F153" s="52" t="s">
        <v>4</v>
      </c>
      <c r="G153" s="53">
        <v>13.2</v>
      </c>
      <c r="H153" s="54">
        <v>3.3</v>
      </c>
      <c r="I153" s="63" t="s">
        <v>55</v>
      </c>
      <c r="J153" s="55"/>
      <c r="K153" s="2">
        <f t="shared" si="2"/>
        <v>0</v>
      </c>
      <c r="L153" s="56">
        <f t="shared" si="3"/>
        <v>0</v>
      </c>
    </row>
    <row r="154" spans="1:12" ht="37.5" customHeight="1">
      <c r="A154" s="18" t="s">
        <v>56</v>
      </c>
      <c r="B154" s="49" t="s">
        <v>228</v>
      </c>
      <c r="C154" s="19" t="s">
        <v>226</v>
      </c>
      <c r="D154" s="20" t="s">
        <v>84</v>
      </c>
      <c r="E154" s="64"/>
      <c r="F154" s="52" t="s">
        <v>4</v>
      </c>
      <c r="G154" s="53">
        <v>13.6</v>
      </c>
      <c r="H154" s="54">
        <v>3.4</v>
      </c>
      <c r="I154" s="63" t="s">
        <v>55</v>
      </c>
      <c r="J154" s="55"/>
      <c r="K154" s="2">
        <f t="shared" si="2"/>
        <v>0</v>
      </c>
      <c r="L154" s="56">
        <f t="shared" si="3"/>
        <v>0</v>
      </c>
    </row>
    <row r="155" spans="1:12" ht="37.5" customHeight="1">
      <c r="A155" s="18" t="s">
        <v>56</v>
      </c>
      <c r="B155" s="49" t="s">
        <v>1504</v>
      </c>
      <c r="C155" s="19" t="s">
        <v>226</v>
      </c>
      <c r="D155" s="20" t="s">
        <v>84</v>
      </c>
      <c r="E155" s="64"/>
      <c r="F155" s="52" t="s">
        <v>4</v>
      </c>
      <c r="G155" s="53">
        <v>14.8</v>
      </c>
      <c r="H155" s="54">
        <v>3.7</v>
      </c>
      <c r="I155" s="63" t="s">
        <v>55</v>
      </c>
      <c r="J155" s="55"/>
      <c r="K155" s="2">
        <f t="shared" si="2"/>
        <v>0</v>
      </c>
      <c r="L155" s="56">
        <f t="shared" si="3"/>
        <v>0</v>
      </c>
    </row>
    <row r="156" spans="1:12" ht="37.5" customHeight="1">
      <c r="A156" s="18" t="s">
        <v>56</v>
      </c>
      <c r="B156" s="49" t="s">
        <v>229</v>
      </c>
      <c r="C156" s="19" t="s">
        <v>226</v>
      </c>
      <c r="D156" s="20" t="s">
        <v>86</v>
      </c>
      <c r="E156" s="64"/>
      <c r="F156" s="52" t="s">
        <v>4</v>
      </c>
      <c r="G156" s="53">
        <v>13.2</v>
      </c>
      <c r="H156" s="54">
        <v>3.3</v>
      </c>
      <c r="I156" s="63" t="s">
        <v>55</v>
      </c>
      <c r="J156" s="55"/>
      <c r="K156" s="2">
        <f t="shared" si="2"/>
        <v>0</v>
      </c>
      <c r="L156" s="56">
        <f t="shared" si="3"/>
        <v>0</v>
      </c>
    </row>
    <row r="157" spans="1:12" ht="37.5" customHeight="1">
      <c r="A157" s="18" t="s">
        <v>56</v>
      </c>
      <c r="B157" s="49" t="s">
        <v>1505</v>
      </c>
      <c r="C157" s="19" t="s">
        <v>226</v>
      </c>
      <c r="D157" s="20" t="s">
        <v>84</v>
      </c>
      <c r="E157" s="64"/>
      <c r="F157" s="52" t="s">
        <v>4</v>
      </c>
      <c r="G157" s="53">
        <v>14.8</v>
      </c>
      <c r="H157" s="54">
        <v>3.7</v>
      </c>
      <c r="I157" s="63" t="s">
        <v>55</v>
      </c>
      <c r="J157" s="55"/>
      <c r="K157" s="2">
        <f t="shared" si="2"/>
        <v>0</v>
      </c>
      <c r="L157" s="56">
        <f t="shared" si="3"/>
        <v>0</v>
      </c>
    </row>
    <row r="158" spans="1:12" ht="37.5" customHeight="1">
      <c r="A158" s="18" t="s">
        <v>56</v>
      </c>
      <c r="B158" s="49" t="s">
        <v>230</v>
      </c>
      <c r="C158" s="19" t="s">
        <v>226</v>
      </c>
      <c r="D158" s="20" t="s">
        <v>86</v>
      </c>
      <c r="E158" s="64"/>
      <c r="F158" s="52" t="s">
        <v>4</v>
      </c>
      <c r="G158" s="53">
        <v>13.6</v>
      </c>
      <c r="H158" s="54">
        <v>3.4</v>
      </c>
      <c r="I158" s="63" t="s">
        <v>55</v>
      </c>
      <c r="J158" s="55"/>
      <c r="K158" s="2">
        <f t="shared" si="2"/>
        <v>0</v>
      </c>
      <c r="L158" s="56">
        <f t="shared" si="3"/>
        <v>0</v>
      </c>
    </row>
    <row r="159" spans="1:12" ht="37.5" customHeight="1">
      <c r="A159" s="18" t="s">
        <v>56</v>
      </c>
      <c r="B159" s="49" t="s">
        <v>1506</v>
      </c>
      <c r="C159" s="19" t="s">
        <v>226</v>
      </c>
      <c r="D159" s="20" t="s">
        <v>86</v>
      </c>
      <c r="E159" s="64"/>
      <c r="F159" s="52" t="s">
        <v>4</v>
      </c>
      <c r="G159" s="53">
        <v>14.8</v>
      </c>
      <c r="H159" s="54">
        <v>3.7</v>
      </c>
      <c r="I159" s="63" t="s">
        <v>55</v>
      </c>
      <c r="J159" s="55"/>
      <c r="K159" s="2">
        <f t="shared" si="2"/>
        <v>0</v>
      </c>
      <c r="L159" s="56">
        <f t="shared" si="3"/>
        <v>0</v>
      </c>
    </row>
    <row r="160" spans="1:12" ht="37.5" customHeight="1">
      <c r="A160" s="18" t="s">
        <v>56</v>
      </c>
      <c r="B160" s="49" t="s">
        <v>231</v>
      </c>
      <c r="C160" s="19" t="s">
        <v>226</v>
      </c>
      <c r="D160" s="20" t="s">
        <v>86</v>
      </c>
      <c r="E160" s="64"/>
      <c r="F160" s="52" t="s">
        <v>4</v>
      </c>
      <c r="G160" s="53">
        <v>13.2</v>
      </c>
      <c r="H160" s="54">
        <v>3.3</v>
      </c>
      <c r="I160" s="63" t="s">
        <v>55</v>
      </c>
      <c r="J160" s="55"/>
      <c r="K160" s="2">
        <f t="shared" si="2"/>
        <v>0</v>
      </c>
      <c r="L160" s="56">
        <f t="shared" si="3"/>
        <v>0</v>
      </c>
    </row>
    <row r="161" spans="1:12" ht="37.5" customHeight="1">
      <c r="A161" s="18" t="s">
        <v>56</v>
      </c>
      <c r="B161" s="49" t="s">
        <v>232</v>
      </c>
      <c r="C161" s="19" t="s">
        <v>233</v>
      </c>
      <c r="D161" s="20" t="s">
        <v>86</v>
      </c>
      <c r="E161" s="64"/>
      <c r="F161" s="52" t="s">
        <v>4</v>
      </c>
      <c r="G161" s="53">
        <v>11.7</v>
      </c>
      <c r="H161" s="54">
        <v>2.95</v>
      </c>
      <c r="I161" s="63" t="s">
        <v>55</v>
      </c>
      <c r="J161" s="55"/>
      <c r="K161" s="2">
        <f t="shared" si="2"/>
        <v>0</v>
      </c>
      <c r="L161" s="56">
        <f t="shared" si="3"/>
        <v>0</v>
      </c>
    </row>
    <row r="162" spans="1:12" ht="37.5" customHeight="1">
      <c r="A162" s="18" t="s">
        <v>56</v>
      </c>
      <c r="B162" s="49" t="s">
        <v>234</v>
      </c>
      <c r="C162" s="19" t="s">
        <v>235</v>
      </c>
      <c r="D162" s="20" t="s">
        <v>60</v>
      </c>
      <c r="E162" s="64"/>
      <c r="F162" s="52" t="s">
        <v>4</v>
      </c>
      <c r="G162" s="53">
        <v>8.1999999999999993</v>
      </c>
      <c r="H162" s="54">
        <v>2.0499999999999998</v>
      </c>
      <c r="I162" s="63" t="s">
        <v>55</v>
      </c>
      <c r="J162" s="55"/>
      <c r="K162" s="2">
        <f t="shared" si="2"/>
        <v>0</v>
      </c>
      <c r="L162" s="56">
        <f t="shared" si="3"/>
        <v>0</v>
      </c>
    </row>
    <row r="163" spans="1:12" ht="37.5" customHeight="1">
      <c r="A163" s="18" t="s">
        <v>56</v>
      </c>
      <c r="B163" s="49" t="s">
        <v>236</v>
      </c>
      <c r="C163" s="19" t="s">
        <v>237</v>
      </c>
      <c r="D163" s="20" t="s">
        <v>100</v>
      </c>
      <c r="E163" s="64"/>
      <c r="F163" s="52" t="s">
        <v>4</v>
      </c>
      <c r="G163" s="53">
        <v>12.5</v>
      </c>
      <c r="H163" s="54">
        <v>3.15</v>
      </c>
      <c r="I163" s="63" t="s">
        <v>55</v>
      </c>
      <c r="J163" s="55"/>
      <c r="K163" s="2">
        <f t="shared" si="2"/>
        <v>0</v>
      </c>
      <c r="L163" s="56">
        <f t="shared" si="3"/>
        <v>0</v>
      </c>
    </row>
    <row r="164" spans="1:12" ht="37.5" customHeight="1">
      <c r="A164" s="18" t="s">
        <v>56</v>
      </c>
      <c r="B164" s="49" t="s">
        <v>238</v>
      </c>
      <c r="C164" s="19" t="s">
        <v>239</v>
      </c>
      <c r="D164" s="20" t="s">
        <v>210</v>
      </c>
      <c r="E164" s="64"/>
      <c r="F164" s="52" t="s">
        <v>63</v>
      </c>
      <c r="G164" s="53">
        <v>15.8</v>
      </c>
      <c r="H164" s="54">
        <v>3.95</v>
      </c>
      <c r="I164" s="65">
        <v>26</v>
      </c>
      <c r="J164" s="55"/>
      <c r="K164" s="2">
        <f t="shared" si="2"/>
        <v>0</v>
      </c>
      <c r="L164" s="56">
        <f t="shared" si="3"/>
        <v>0</v>
      </c>
    </row>
    <row r="165" spans="1:12" ht="37.5" customHeight="1">
      <c r="A165" s="18" t="s">
        <v>56</v>
      </c>
      <c r="B165" s="49" t="s">
        <v>240</v>
      </c>
      <c r="C165" s="19" t="s">
        <v>241</v>
      </c>
      <c r="D165" s="20" t="s">
        <v>86</v>
      </c>
      <c r="E165" s="64"/>
      <c r="F165" s="52" t="s">
        <v>4</v>
      </c>
      <c r="G165" s="53">
        <v>9.5</v>
      </c>
      <c r="H165" s="54">
        <v>2.4</v>
      </c>
      <c r="I165" s="63" t="s">
        <v>55</v>
      </c>
      <c r="J165" s="55"/>
      <c r="K165" s="2">
        <f t="shared" ref="K165:K228" si="4">J165*G165</f>
        <v>0</v>
      </c>
      <c r="L165" s="56">
        <f t="shared" ref="L165:L228" si="5">H165*J165</f>
        <v>0</v>
      </c>
    </row>
    <row r="166" spans="1:12" ht="37.5" customHeight="1">
      <c r="A166" s="18" t="s">
        <v>56</v>
      </c>
      <c r="B166" s="49" t="s">
        <v>1507</v>
      </c>
      <c r="C166" s="19" t="s">
        <v>241</v>
      </c>
      <c r="D166" s="20" t="s">
        <v>86</v>
      </c>
      <c r="E166" s="64"/>
      <c r="F166" s="52" t="s">
        <v>4</v>
      </c>
      <c r="G166" s="53">
        <v>13.2</v>
      </c>
      <c r="H166" s="54">
        <v>3.3</v>
      </c>
      <c r="I166" s="63" t="s">
        <v>55</v>
      </c>
      <c r="J166" s="55"/>
      <c r="K166" s="2">
        <f t="shared" si="4"/>
        <v>0</v>
      </c>
      <c r="L166" s="56">
        <f t="shared" si="5"/>
        <v>0</v>
      </c>
    </row>
    <row r="167" spans="1:12" ht="37.5" customHeight="1">
      <c r="A167" s="18" t="s">
        <v>56</v>
      </c>
      <c r="B167" s="49" t="s">
        <v>242</v>
      </c>
      <c r="C167" s="19" t="s">
        <v>241</v>
      </c>
      <c r="D167" s="20" t="s">
        <v>86</v>
      </c>
      <c r="E167" s="64"/>
      <c r="F167" s="52" t="s">
        <v>4</v>
      </c>
      <c r="G167" s="53">
        <v>9.5</v>
      </c>
      <c r="H167" s="54">
        <v>2.4</v>
      </c>
      <c r="I167" s="63" t="s">
        <v>55</v>
      </c>
      <c r="J167" s="55"/>
      <c r="K167" s="2">
        <f t="shared" si="4"/>
        <v>0</v>
      </c>
      <c r="L167" s="56">
        <f t="shared" si="5"/>
        <v>0</v>
      </c>
    </row>
    <row r="168" spans="1:12" ht="37.5" customHeight="1">
      <c r="A168" s="18" t="s">
        <v>56</v>
      </c>
      <c r="B168" s="49" t="s">
        <v>1508</v>
      </c>
      <c r="C168" s="19" t="s">
        <v>241</v>
      </c>
      <c r="D168" s="20" t="s">
        <v>84</v>
      </c>
      <c r="E168" s="64"/>
      <c r="F168" s="52" t="s">
        <v>4</v>
      </c>
      <c r="G168" s="53">
        <v>13.2</v>
      </c>
      <c r="H168" s="54">
        <v>3.3</v>
      </c>
      <c r="I168" s="63" t="s">
        <v>55</v>
      </c>
      <c r="J168" s="55"/>
      <c r="K168" s="2">
        <f t="shared" si="4"/>
        <v>0</v>
      </c>
      <c r="L168" s="56">
        <f t="shared" si="5"/>
        <v>0</v>
      </c>
    </row>
    <row r="169" spans="1:12" ht="37.5" customHeight="1">
      <c r="A169" s="18" t="s">
        <v>56</v>
      </c>
      <c r="B169" s="49" t="s">
        <v>1509</v>
      </c>
      <c r="C169" s="19" t="s">
        <v>243</v>
      </c>
      <c r="D169" s="20" t="s">
        <v>244</v>
      </c>
      <c r="E169" s="64"/>
      <c r="F169" s="52" t="s">
        <v>4</v>
      </c>
      <c r="G169" s="53">
        <v>13.8</v>
      </c>
      <c r="H169" s="54">
        <v>3.45</v>
      </c>
      <c r="I169" s="63" t="s">
        <v>55</v>
      </c>
      <c r="J169" s="55"/>
      <c r="K169" s="2">
        <f t="shared" si="4"/>
        <v>0</v>
      </c>
      <c r="L169" s="56">
        <f t="shared" si="5"/>
        <v>0</v>
      </c>
    </row>
    <row r="170" spans="1:12" ht="37.5" customHeight="1">
      <c r="A170" s="18" t="s">
        <v>56</v>
      </c>
      <c r="B170" s="49" t="s">
        <v>245</v>
      </c>
      <c r="C170" s="19" t="s">
        <v>243</v>
      </c>
      <c r="D170" s="20" t="s">
        <v>86</v>
      </c>
      <c r="E170" s="64"/>
      <c r="F170" s="52" t="s">
        <v>4</v>
      </c>
      <c r="G170" s="53">
        <v>13.8</v>
      </c>
      <c r="H170" s="54">
        <v>3.45</v>
      </c>
      <c r="I170" s="63" t="s">
        <v>55</v>
      </c>
      <c r="J170" s="55"/>
      <c r="K170" s="2">
        <f t="shared" si="4"/>
        <v>0</v>
      </c>
      <c r="L170" s="56">
        <f t="shared" si="5"/>
        <v>0</v>
      </c>
    </row>
    <row r="171" spans="1:12" ht="37.5" customHeight="1">
      <c r="A171" s="18" t="s">
        <v>56</v>
      </c>
      <c r="B171" s="49" t="s">
        <v>246</v>
      </c>
      <c r="C171" s="19" t="s">
        <v>247</v>
      </c>
      <c r="D171" s="20" t="s">
        <v>86</v>
      </c>
      <c r="E171" s="64"/>
      <c r="F171" s="52" t="s">
        <v>4</v>
      </c>
      <c r="G171" s="53">
        <v>11.3</v>
      </c>
      <c r="H171" s="54">
        <v>2.85</v>
      </c>
      <c r="I171" s="63" t="s">
        <v>55</v>
      </c>
      <c r="J171" s="55"/>
      <c r="K171" s="2">
        <f t="shared" si="4"/>
        <v>0</v>
      </c>
      <c r="L171" s="56">
        <f t="shared" si="5"/>
        <v>0</v>
      </c>
    </row>
    <row r="172" spans="1:12" ht="37.5" customHeight="1">
      <c r="A172" s="18" t="s">
        <v>56</v>
      </c>
      <c r="B172" s="49" t="s">
        <v>248</v>
      </c>
      <c r="C172" s="19" t="s">
        <v>247</v>
      </c>
      <c r="D172" s="20" t="s">
        <v>86</v>
      </c>
      <c r="E172" s="64"/>
      <c r="F172" s="52" t="s">
        <v>4</v>
      </c>
      <c r="G172" s="53">
        <v>13.2</v>
      </c>
      <c r="H172" s="54">
        <v>3.3</v>
      </c>
      <c r="I172" s="63" t="s">
        <v>55</v>
      </c>
      <c r="J172" s="55"/>
      <c r="K172" s="2">
        <f t="shared" si="4"/>
        <v>0</v>
      </c>
      <c r="L172" s="56">
        <f t="shared" si="5"/>
        <v>0</v>
      </c>
    </row>
    <row r="173" spans="1:12" ht="37.5" customHeight="1">
      <c r="A173" s="18" t="s">
        <v>56</v>
      </c>
      <c r="B173" s="49" t="s">
        <v>249</v>
      </c>
      <c r="C173" s="19" t="s">
        <v>247</v>
      </c>
      <c r="D173" s="20" t="s">
        <v>86</v>
      </c>
      <c r="E173" s="64"/>
      <c r="F173" s="52" t="s">
        <v>4</v>
      </c>
      <c r="G173" s="53">
        <v>11.3</v>
      </c>
      <c r="H173" s="54">
        <v>2.85</v>
      </c>
      <c r="I173" s="63" t="s">
        <v>55</v>
      </c>
      <c r="J173" s="55"/>
      <c r="K173" s="2">
        <f t="shared" si="4"/>
        <v>0</v>
      </c>
      <c r="L173" s="56">
        <f t="shared" si="5"/>
        <v>0</v>
      </c>
    </row>
    <row r="174" spans="1:12" ht="37.5" customHeight="1">
      <c r="A174" s="18" t="s">
        <v>56</v>
      </c>
      <c r="B174" s="49" t="s">
        <v>250</v>
      </c>
      <c r="C174" s="19" t="s">
        <v>247</v>
      </c>
      <c r="D174" s="20" t="s">
        <v>86</v>
      </c>
      <c r="E174" s="64"/>
      <c r="F174" s="52" t="s">
        <v>4</v>
      </c>
      <c r="G174" s="53">
        <v>11.3</v>
      </c>
      <c r="H174" s="54">
        <v>2.85</v>
      </c>
      <c r="I174" s="63" t="s">
        <v>55</v>
      </c>
      <c r="J174" s="55"/>
      <c r="K174" s="2">
        <f t="shared" si="4"/>
        <v>0</v>
      </c>
      <c r="L174" s="56">
        <f t="shared" si="5"/>
        <v>0</v>
      </c>
    </row>
    <row r="175" spans="1:12" ht="37.5" customHeight="1">
      <c r="A175" s="18" t="s">
        <v>56</v>
      </c>
      <c r="B175" s="49" t="s">
        <v>251</v>
      </c>
      <c r="C175" s="19" t="s">
        <v>247</v>
      </c>
      <c r="D175" s="20" t="s">
        <v>86</v>
      </c>
      <c r="E175" s="64"/>
      <c r="F175" s="52" t="s">
        <v>4</v>
      </c>
      <c r="G175" s="53">
        <v>11.3</v>
      </c>
      <c r="H175" s="54">
        <v>2.85</v>
      </c>
      <c r="I175" s="63" t="s">
        <v>55</v>
      </c>
      <c r="J175" s="55"/>
      <c r="K175" s="2">
        <f t="shared" si="4"/>
        <v>0</v>
      </c>
      <c r="L175" s="56">
        <f t="shared" si="5"/>
        <v>0</v>
      </c>
    </row>
    <row r="176" spans="1:12" ht="37.5" customHeight="1">
      <c r="A176" s="18" t="s">
        <v>56</v>
      </c>
      <c r="B176" s="49" t="s">
        <v>252</v>
      </c>
      <c r="C176" s="19" t="s">
        <v>247</v>
      </c>
      <c r="D176" s="20" t="s">
        <v>86</v>
      </c>
      <c r="E176" s="64"/>
      <c r="F176" s="52" t="s">
        <v>4</v>
      </c>
      <c r="G176" s="53">
        <v>11.3</v>
      </c>
      <c r="H176" s="54">
        <v>2.85</v>
      </c>
      <c r="I176" s="63" t="s">
        <v>55</v>
      </c>
      <c r="J176" s="55"/>
      <c r="K176" s="2">
        <f t="shared" si="4"/>
        <v>0</v>
      </c>
      <c r="L176" s="56">
        <f t="shared" si="5"/>
        <v>0</v>
      </c>
    </row>
    <row r="177" spans="1:12" ht="37.5" customHeight="1">
      <c r="A177" s="18" t="s">
        <v>56</v>
      </c>
      <c r="B177" s="49" t="s">
        <v>253</v>
      </c>
      <c r="C177" s="19" t="s">
        <v>247</v>
      </c>
      <c r="D177" s="20" t="s">
        <v>86</v>
      </c>
      <c r="E177" s="64"/>
      <c r="F177" s="52" t="s">
        <v>4</v>
      </c>
      <c r="G177" s="53">
        <v>11.3</v>
      </c>
      <c r="H177" s="54">
        <v>2.85</v>
      </c>
      <c r="I177" s="63" t="s">
        <v>55</v>
      </c>
      <c r="J177" s="55"/>
      <c r="K177" s="2">
        <f t="shared" si="4"/>
        <v>0</v>
      </c>
      <c r="L177" s="56">
        <f t="shared" si="5"/>
        <v>0</v>
      </c>
    </row>
    <row r="178" spans="1:12" ht="37.5" customHeight="1">
      <c r="A178" s="18" t="s">
        <v>56</v>
      </c>
      <c r="B178" s="49" t="s">
        <v>254</v>
      </c>
      <c r="C178" s="19" t="s">
        <v>255</v>
      </c>
      <c r="D178" s="20" t="s">
        <v>100</v>
      </c>
      <c r="E178" s="64"/>
      <c r="F178" s="52" t="s">
        <v>63</v>
      </c>
      <c r="G178" s="53">
        <v>9.8000000000000007</v>
      </c>
      <c r="H178" s="54">
        <v>2.4500000000000002</v>
      </c>
      <c r="I178" s="63" t="s">
        <v>55</v>
      </c>
      <c r="J178" s="55"/>
      <c r="K178" s="2">
        <f t="shared" si="4"/>
        <v>0</v>
      </c>
      <c r="L178" s="56">
        <f t="shared" si="5"/>
        <v>0</v>
      </c>
    </row>
    <row r="179" spans="1:12" ht="37.5" customHeight="1">
      <c r="A179" s="18" t="s">
        <v>56</v>
      </c>
      <c r="B179" s="49" t="s">
        <v>256</v>
      </c>
      <c r="C179" s="19" t="s">
        <v>255</v>
      </c>
      <c r="D179" s="20" t="s">
        <v>100</v>
      </c>
      <c r="E179" s="64"/>
      <c r="F179" s="52" t="s">
        <v>63</v>
      </c>
      <c r="G179" s="53">
        <v>9.8000000000000007</v>
      </c>
      <c r="H179" s="54">
        <v>2.4500000000000002</v>
      </c>
      <c r="I179" s="63" t="s">
        <v>55</v>
      </c>
      <c r="J179" s="55"/>
      <c r="K179" s="2">
        <f t="shared" si="4"/>
        <v>0</v>
      </c>
      <c r="L179" s="56">
        <f t="shared" si="5"/>
        <v>0</v>
      </c>
    </row>
    <row r="180" spans="1:12" ht="37.5" customHeight="1">
      <c r="A180" s="18" t="s">
        <v>56</v>
      </c>
      <c r="B180" s="49" t="s">
        <v>257</v>
      </c>
      <c r="C180" s="19" t="s">
        <v>255</v>
      </c>
      <c r="D180" s="20" t="s">
        <v>100</v>
      </c>
      <c r="E180" s="64"/>
      <c r="F180" s="52" t="s">
        <v>4</v>
      </c>
      <c r="G180" s="53">
        <v>9.8000000000000007</v>
      </c>
      <c r="H180" s="54">
        <v>2.4500000000000002</v>
      </c>
      <c r="I180" s="63" t="s">
        <v>55</v>
      </c>
      <c r="J180" s="55"/>
      <c r="K180" s="2">
        <f t="shared" si="4"/>
        <v>0</v>
      </c>
      <c r="L180" s="56">
        <f t="shared" si="5"/>
        <v>0</v>
      </c>
    </row>
    <row r="181" spans="1:12" ht="37.5" customHeight="1">
      <c r="A181" s="18" t="s">
        <v>56</v>
      </c>
      <c r="B181" s="49" t="s">
        <v>258</v>
      </c>
      <c r="C181" s="19" t="s">
        <v>255</v>
      </c>
      <c r="D181" s="20" t="s">
        <v>100</v>
      </c>
      <c r="E181" s="64"/>
      <c r="F181" s="52" t="s">
        <v>4</v>
      </c>
      <c r="G181" s="53">
        <v>9.8000000000000007</v>
      </c>
      <c r="H181" s="54">
        <v>2.4500000000000002</v>
      </c>
      <c r="I181" s="63" t="s">
        <v>55</v>
      </c>
      <c r="J181" s="55"/>
      <c r="K181" s="2">
        <f t="shared" si="4"/>
        <v>0</v>
      </c>
      <c r="L181" s="56">
        <f t="shared" si="5"/>
        <v>0</v>
      </c>
    </row>
    <row r="182" spans="1:12" ht="37.5" customHeight="1">
      <c r="A182" s="18" t="s">
        <v>56</v>
      </c>
      <c r="B182" s="49" t="s">
        <v>259</v>
      </c>
      <c r="C182" s="19" t="s">
        <v>260</v>
      </c>
      <c r="D182" s="20" t="s">
        <v>100</v>
      </c>
      <c r="E182" s="64"/>
      <c r="F182" s="52" t="s">
        <v>4</v>
      </c>
      <c r="G182" s="53">
        <v>14.8</v>
      </c>
      <c r="H182" s="54">
        <v>3.7</v>
      </c>
      <c r="I182" s="63" t="s">
        <v>55</v>
      </c>
      <c r="J182" s="55"/>
      <c r="K182" s="2">
        <f t="shared" si="4"/>
        <v>0</v>
      </c>
      <c r="L182" s="56">
        <f t="shared" si="5"/>
        <v>0</v>
      </c>
    </row>
    <row r="183" spans="1:12" ht="37.5" customHeight="1">
      <c r="A183" s="18" t="s">
        <v>56</v>
      </c>
      <c r="B183" s="49" t="s">
        <v>261</v>
      </c>
      <c r="C183" s="19" t="s">
        <v>260</v>
      </c>
      <c r="D183" s="20" t="s">
        <v>100</v>
      </c>
      <c r="E183" s="64"/>
      <c r="F183" s="52" t="s">
        <v>4</v>
      </c>
      <c r="G183" s="53">
        <v>14.8</v>
      </c>
      <c r="H183" s="54">
        <v>3.7</v>
      </c>
      <c r="I183" s="63" t="s">
        <v>55</v>
      </c>
      <c r="J183" s="55"/>
      <c r="K183" s="2">
        <f t="shared" si="4"/>
        <v>0</v>
      </c>
      <c r="L183" s="56">
        <f t="shared" si="5"/>
        <v>0</v>
      </c>
    </row>
    <row r="184" spans="1:12" ht="37.5" customHeight="1">
      <c r="A184" s="18" t="s">
        <v>56</v>
      </c>
      <c r="B184" s="49" t="s">
        <v>262</v>
      </c>
      <c r="C184" s="19" t="s">
        <v>260</v>
      </c>
      <c r="D184" s="20" t="s">
        <v>100</v>
      </c>
      <c r="E184" s="64"/>
      <c r="F184" s="52" t="s">
        <v>4</v>
      </c>
      <c r="G184" s="53">
        <v>14.8</v>
      </c>
      <c r="H184" s="54">
        <v>3.7</v>
      </c>
      <c r="I184" s="63" t="s">
        <v>55</v>
      </c>
      <c r="J184" s="55"/>
      <c r="K184" s="2">
        <f t="shared" si="4"/>
        <v>0</v>
      </c>
      <c r="L184" s="56">
        <f t="shared" si="5"/>
        <v>0</v>
      </c>
    </row>
    <row r="185" spans="1:12" ht="37.5" customHeight="1">
      <c r="A185" s="18" t="s">
        <v>56</v>
      </c>
      <c r="B185" s="49" t="s">
        <v>263</v>
      </c>
      <c r="C185" s="19" t="s">
        <v>264</v>
      </c>
      <c r="D185" s="20" t="s">
        <v>60</v>
      </c>
      <c r="E185" s="64"/>
      <c r="F185" s="52" t="s">
        <v>4</v>
      </c>
      <c r="G185" s="53">
        <v>9.3000000000000007</v>
      </c>
      <c r="H185" s="54">
        <v>2.35</v>
      </c>
      <c r="I185" s="63" t="s">
        <v>55</v>
      </c>
      <c r="J185" s="55"/>
      <c r="K185" s="2">
        <f t="shared" si="4"/>
        <v>0</v>
      </c>
      <c r="L185" s="56">
        <f t="shared" si="5"/>
        <v>0</v>
      </c>
    </row>
    <row r="186" spans="1:12" ht="37.5" customHeight="1">
      <c r="A186" s="18" t="s">
        <v>56</v>
      </c>
      <c r="B186" s="49" t="s">
        <v>265</v>
      </c>
      <c r="C186" s="19" t="s">
        <v>264</v>
      </c>
      <c r="D186" s="20" t="s">
        <v>60</v>
      </c>
      <c r="E186" s="64"/>
      <c r="F186" s="52" t="s">
        <v>4</v>
      </c>
      <c r="G186" s="53">
        <v>9.3000000000000007</v>
      </c>
      <c r="H186" s="54">
        <v>2.35</v>
      </c>
      <c r="I186" s="63" t="s">
        <v>55</v>
      </c>
      <c r="J186" s="55"/>
      <c r="K186" s="2">
        <f t="shared" si="4"/>
        <v>0</v>
      </c>
      <c r="L186" s="56">
        <f t="shared" si="5"/>
        <v>0</v>
      </c>
    </row>
    <row r="187" spans="1:12" ht="37.5" customHeight="1">
      <c r="A187" s="18" t="s">
        <v>56</v>
      </c>
      <c r="B187" s="49" t="s">
        <v>266</v>
      </c>
      <c r="C187" s="19" t="s">
        <v>264</v>
      </c>
      <c r="D187" s="20" t="s">
        <v>100</v>
      </c>
      <c r="E187" s="64"/>
      <c r="F187" s="52" t="s">
        <v>4</v>
      </c>
      <c r="G187" s="53">
        <v>9.3000000000000007</v>
      </c>
      <c r="H187" s="54">
        <v>2.35</v>
      </c>
      <c r="I187" s="63" t="s">
        <v>55</v>
      </c>
      <c r="J187" s="55"/>
      <c r="K187" s="2">
        <f t="shared" si="4"/>
        <v>0</v>
      </c>
      <c r="L187" s="56">
        <f t="shared" si="5"/>
        <v>0</v>
      </c>
    </row>
    <row r="188" spans="1:12" ht="37.5" customHeight="1">
      <c r="A188" s="18" t="s">
        <v>56</v>
      </c>
      <c r="B188" s="49" t="s">
        <v>267</v>
      </c>
      <c r="C188" s="19" t="s">
        <v>264</v>
      </c>
      <c r="D188" s="20" t="s">
        <v>100</v>
      </c>
      <c r="E188" s="64"/>
      <c r="F188" s="52" t="s">
        <v>4</v>
      </c>
      <c r="G188" s="53">
        <v>9.3000000000000007</v>
      </c>
      <c r="H188" s="54">
        <v>2.35</v>
      </c>
      <c r="I188" s="63" t="s">
        <v>55</v>
      </c>
      <c r="J188" s="55"/>
      <c r="K188" s="2">
        <f t="shared" si="4"/>
        <v>0</v>
      </c>
      <c r="L188" s="56">
        <f t="shared" si="5"/>
        <v>0</v>
      </c>
    </row>
    <row r="189" spans="1:12" ht="37.5" customHeight="1">
      <c r="A189" s="18" t="s">
        <v>56</v>
      </c>
      <c r="B189" s="49" t="s">
        <v>268</v>
      </c>
      <c r="C189" s="19" t="s">
        <v>269</v>
      </c>
      <c r="D189" s="20" t="s">
        <v>100</v>
      </c>
      <c r="E189" s="64"/>
      <c r="F189" s="52" t="s">
        <v>4</v>
      </c>
      <c r="G189" s="53">
        <v>11.2</v>
      </c>
      <c r="H189" s="54">
        <v>2.8</v>
      </c>
      <c r="I189" s="63" t="s">
        <v>55</v>
      </c>
      <c r="J189" s="55"/>
      <c r="K189" s="2">
        <f t="shared" si="4"/>
        <v>0</v>
      </c>
      <c r="L189" s="56">
        <f t="shared" si="5"/>
        <v>0</v>
      </c>
    </row>
    <row r="190" spans="1:12" ht="37.5" customHeight="1">
      <c r="A190" s="18" t="s">
        <v>56</v>
      </c>
      <c r="B190" s="49" t="s">
        <v>270</v>
      </c>
      <c r="C190" s="19" t="s">
        <v>269</v>
      </c>
      <c r="D190" s="20" t="s">
        <v>271</v>
      </c>
      <c r="E190" s="64"/>
      <c r="F190" s="52" t="s">
        <v>4</v>
      </c>
      <c r="G190" s="53">
        <v>11.2</v>
      </c>
      <c r="H190" s="54">
        <v>2.8</v>
      </c>
      <c r="I190" s="63" t="s">
        <v>55</v>
      </c>
      <c r="J190" s="55"/>
      <c r="K190" s="2">
        <f t="shared" si="4"/>
        <v>0</v>
      </c>
      <c r="L190" s="56">
        <f t="shared" si="5"/>
        <v>0</v>
      </c>
    </row>
    <row r="191" spans="1:12" ht="37.5" customHeight="1">
      <c r="A191" s="18" t="s">
        <v>56</v>
      </c>
      <c r="B191" s="49" t="s">
        <v>272</v>
      </c>
      <c r="C191" s="19" t="s">
        <v>269</v>
      </c>
      <c r="D191" s="20" t="s">
        <v>69</v>
      </c>
      <c r="E191" s="64"/>
      <c r="F191" s="52" t="s">
        <v>4</v>
      </c>
      <c r="G191" s="53">
        <v>11.2</v>
      </c>
      <c r="H191" s="54">
        <v>2.8</v>
      </c>
      <c r="I191" s="63" t="s">
        <v>55</v>
      </c>
      <c r="J191" s="55"/>
      <c r="K191" s="2">
        <f t="shared" si="4"/>
        <v>0</v>
      </c>
      <c r="L191" s="56">
        <f t="shared" si="5"/>
        <v>0</v>
      </c>
    </row>
    <row r="192" spans="1:12" ht="37.5" customHeight="1">
      <c r="A192" s="18" t="s">
        <v>56</v>
      </c>
      <c r="B192" s="49" t="s">
        <v>273</v>
      </c>
      <c r="C192" s="19" t="s">
        <v>274</v>
      </c>
      <c r="D192" s="20" t="s">
        <v>69</v>
      </c>
      <c r="E192" s="64"/>
      <c r="F192" s="52" t="s">
        <v>4</v>
      </c>
      <c r="G192" s="53">
        <v>8.5</v>
      </c>
      <c r="H192" s="54">
        <v>2.15</v>
      </c>
      <c r="I192" s="63" t="s">
        <v>55</v>
      </c>
      <c r="J192" s="55"/>
      <c r="K192" s="2">
        <f t="shared" si="4"/>
        <v>0</v>
      </c>
      <c r="L192" s="56">
        <f t="shared" si="5"/>
        <v>0</v>
      </c>
    </row>
    <row r="193" spans="1:12" ht="37.5" customHeight="1">
      <c r="A193" s="18" t="s">
        <v>56</v>
      </c>
      <c r="B193" s="49" t="s">
        <v>275</v>
      </c>
      <c r="C193" s="19" t="s">
        <v>276</v>
      </c>
      <c r="D193" s="20" t="s">
        <v>69</v>
      </c>
      <c r="E193" s="64"/>
      <c r="F193" s="52" t="s">
        <v>4</v>
      </c>
      <c r="G193" s="53">
        <v>9.5</v>
      </c>
      <c r="H193" s="54">
        <v>2.4</v>
      </c>
      <c r="I193" s="63" t="s">
        <v>55</v>
      </c>
      <c r="J193" s="55"/>
      <c r="K193" s="2">
        <f t="shared" si="4"/>
        <v>0</v>
      </c>
      <c r="L193" s="56">
        <f t="shared" si="5"/>
        <v>0</v>
      </c>
    </row>
    <row r="194" spans="1:12" ht="37.5" customHeight="1">
      <c r="A194" s="18" t="s">
        <v>56</v>
      </c>
      <c r="B194" s="49" t="s">
        <v>277</v>
      </c>
      <c r="C194" s="19" t="s">
        <v>278</v>
      </c>
      <c r="D194" s="20" t="s">
        <v>60</v>
      </c>
      <c r="E194" s="64"/>
      <c r="F194" s="52" t="s">
        <v>4</v>
      </c>
      <c r="G194" s="53">
        <v>8.5</v>
      </c>
      <c r="H194" s="54">
        <v>2.15</v>
      </c>
      <c r="I194" s="65">
        <v>169</v>
      </c>
      <c r="J194" s="55"/>
      <c r="K194" s="2">
        <f t="shared" si="4"/>
        <v>0</v>
      </c>
      <c r="L194" s="56">
        <f t="shared" si="5"/>
        <v>0</v>
      </c>
    </row>
    <row r="195" spans="1:12" ht="37.5" customHeight="1">
      <c r="A195" s="18" t="s">
        <v>56</v>
      </c>
      <c r="B195" s="49" t="s">
        <v>279</v>
      </c>
      <c r="C195" s="19" t="s">
        <v>280</v>
      </c>
      <c r="D195" s="20" t="s">
        <v>210</v>
      </c>
      <c r="E195" s="64"/>
      <c r="F195" s="52" t="s">
        <v>4</v>
      </c>
      <c r="G195" s="53">
        <v>9.8000000000000007</v>
      </c>
      <c r="H195" s="54">
        <v>2.4500000000000002</v>
      </c>
      <c r="I195" s="63" t="s">
        <v>55</v>
      </c>
      <c r="J195" s="55"/>
      <c r="K195" s="2">
        <f t="shared" si="4"/>
        <v>0</v>
      </c>
      <c r="L195" s="56">
        <f t="shared" si="5"/>
        <v>0</v>
      </c>
    </row>
    <row r="196" spans="1:12" ht="37.5" customHeight="1">
      <c r="A196" s="18" t="s">
        <v>56</v>
      </c>
      <c r="B196" s="49" t="s">
        <v>281</v>
      </c>
      <c r="C196" s="19" t="s">
        <v>282</v>
      </c>
      <c r="D196" s="20"/>
      <c r="E196" s="64"/>
      <c r="F196" s="52" t="s">
        <v>63</v>
      </c>
      <c r="G196" s="53">
        <v>15.2</v>
      </c>
      <c r="H196" s="54">
        <v>3.8</v>
      </c>
      <c r="I196" s="63" t="s">
        <v>55</v>
      </c>
      <c r="J196" s="55"/>
      <c r="K196" s="2">
        <f t="shared" si="4"/>
        <v>0</v>
      </c>
      <c r="L196" s="56">
        <f t="shared" si="5"/>
        <v>0</v>
      </c>
    </row>
    <row r="197" spans="1:12" ht="37.5" customHeight="1">
      <c r="A197" s="18" t="s">
        <v>56</v>
      </c>
      <c r="B197" s="49" t="s">
        <v>283</v>
      </c>
      <c r="C197" s="19" t="s">
        <v>284</v>
      </c>
      <c r="D197" s="20" t="s">
        <v>100</v>
      </c>
      <c r="E197" s="64"/>
      <c r="F197" s="52" t="s">
        <v>63</v>
      </c>
      <c r="G197" s="53">
        <v>15.7</v>
      </c>
      <c r="H197" s="54">
        <v>3.95</v>
      </c>
      <c r="I197" s="63" t="s">
        <v>55</v>
      </c>
      <c r="J197" s="55"/>
      <c r="K197" s="2">
        <f t="shared" si="4"/>
        <v>0</v>
      </c>
      <c r="L197" s="56">
        <f t="shared" si="5"/>
        <v>0</v>
      </c>
    </row>
    <row r="198" spans="1:12" ht="37.5" customHeight="1">
      <c r="A198" s="18" t="s">
        <v>56</v>
      </c>
      <c r="B198" s="49" t="s">
        <v>285</v>
      </c>
      <c r="C198" s="19" t="s">
        <v>286</v>
      </c>
      <c r="D198" s="20" t="s">
        <v>100</v>
      </c>
      <c r="E198" s="64"/>
      <c r="F198" s="52" t="s">
        <v>4</v>
      </c>
      <c r="G198" s="53">
        <v>9.8000000000000007</v>
      </c>
      <c r="H198" s="54">
        <v>2.4500000000000002</v>
      </c>
      <c r="I198" s="63" t="s">
        <v>55</v>
      </c>
      <c r="J198" s="55"/>
      <c r="K198" s="2">
        <f t="shared" si="4"/>
        <v>0</v>
      </c>
      <c r="L198" s="56">
        <f t="shared" si="5"/>
        <v>0</v>
      </c>
    </row>
    <row r="199" spans="1:12" ht="37.5" customHeight="1">
      <c r="A199" s="18" t="s">
        <v>56</v>
      </c>
      <c r="B199" s="49" t="s">
        <v>287</v>
      </c>
      <c r="C199" s="19" t="s">
        <v>286</v>
      </c>
      <c r="D199" s="20" t="s">
        <v>69</v>
      </c>
      <c r="E199" s="64"/>
      <c r="F199" s="52" t="s">
        <v>4</v>
      </c>
      <c r="G199" s="53">
        <v>9.8000000000000007</v>
      </c>
      <c r="H199" s="54">
        <v>2.4500000000000002</v>
      </c>
      <c r="I199" s="63" t="s">
        <v>55</v>
      </c>
      <c r="J199" s="55"/>
      <c r="K199" s="2">
        <f t="shared" si="4"/>
        <v>0</v>
      </c>
      <c r="L199" s="56">
        <f t="shared" si="5"/>
        <v>0</v>
      </c>
    </row>
    <row r="200" spans="1:12" ht="37.5" customHeight="1">
      <c r="A200" s="18" t="s">
        <v>56</v>
      </c>
      <c r="B200" s="49" t="s">
        <v>288</v>
      </c>
      <c r="C200" s="19" t="s">
        <v>289</v>
      </c>
      <c r="D200" s="20"/>
      <c r="E200" s="64"/>
      <c r="F200" s="52" t="s">
        <v>4</v>
      </c>
      <c r="G200" s="53">
        <v>9.8000000000000007</v>
      </c>
      <c r="H200" s="54">
        <v>2.4500000000000002</v>
      </c>
      <c r="I200" s="63" t="s">
        <v>55</v>
      </c>
      <c r="J200" s="55"/>
      <c r="K200" s="2">
        <f t="shared" si="4"/>
        <v>0</v>
      </c>
      <c r="L200" s="56">
        <f t="shared" si="5"/>
        <v>0</v>
      </c>
    </row>
    <row r="201" spans="1:12" ht="37.5" customHeight="1">
      <c r="A201" s="18" t="s">
        <v>56</v>
      </c>
      <c r="B201" s="49" t="s">
        <v>290</v>
      </c>
      <c r="C201" s="19" t="s">
        <v>291</v>
      </c>
      <c r="D201" s="20" t="s">
        <v>69</v>
      </c>
      <c r="E201" s="64"/>
      <c r="F201" s="52" t="s">
        <v>4</v>
      </c>
      <c r="G201" s="53">
        <v>9.8000000000000007</v>
      </c>
      <c r="H201" s="54">
        <v>2.4500000000000002</v>
      </c>
      <c r="I201" s="63" t="s">
        <v>55</v>
      </c>
      <c r="J201" s="55"/>
      <c r="K201" s="2">
        <f t="shared" si="4"/>
        <v>0</v>
      </c>
      <c r="L201" s="56">
        <f t="shared" si="5"/>
        <v>0</v>
      </c>
    </row>
    <row r="202" spans="1:12" ht="37.5" customHeight="1">
      <c r="A202" s="18" t="s">
        <v>56</v>
      </c>
      <c r="B202" s="49" t="s">
        <v>292</v>
      </c>
      <c r="C202" s="19" t="s">
        <v>293</v>
      </c>
      <c r="D202" s="20" t="s">
        <v>69</v>
      </c>
      <c r="E202" s="64"/>
      <c r="F202" s="52" t="s">
        <v>63</v>
      </c>
      <c r="G202" s="53">
        <v>11.8</v>
      </c>
      <c r="H202" s="54">
        <v>2.95</v>
      </c>
      <c r="I202" s="63" t="s">
        <v>55</v>
      </c>
      <c r="J202" s="55"/>
      <c r="K202" s="2">
        <f t="shared" si="4"/>
        <v>0</v>
      </c>
      <c r="L202" s="56">
        <f t="shared" si="5"/>
        <v>0</v>
      </c>
    </row>
    <row r="203" spans="1:12" ht="37.5" customHeight="1">
      <c r="A203" s="18" t="s">
        <v>56</v>
      </c>
      <c r="B203" s="49" t="s">
        <v>294</v>
      </c>
      <c r="C203" s="19" t="s">
        <v>293</v>
      </c>
      <c r="D203" s="20" t="s">
        <v>69</v>
      </c>
      <c r="E203" s="64"/>
      <c r="F203" s="52" t="s">
        <v>63</v>
      </c>
      <c r="G203" s="53">
        <v>11.8</v>
      </c>
      <c r="H203" s="54">
        <v>2.95</v>
      </c>
      <c r="I203" s="63" t="s">
        <v>55</v>
      </c>
      <c r="J203" s="55"/>
      <c r="K203" s="2">
        <f t="shared" si="4"/>
        <v>0</v>
      </c>
      <c r="L203" s="56">
        <f t="shared" si="5"/>
        <v>0</v>
      </c>
    </row>
    <row r="204" spans="1:12" ht="37.5" customHeight="1">
      <c r="A204" s="18" t="s">
        <v>56</v>
      </c>
      <c r="B204" s="49" t="s">
        <v>295</v>
      </c>
      <c r="C204" s="19" t="s">
        <v>293</v>
      </c>
      <c r="D204" s="20" t="s">
        <v>100</v>
      </c>
      <c r="E204" s="64"/>
      <c r="F204" s="52" t="s">
        <v>4</v>
      </c>
      <c r="G204" s="53">
        <v>11.8</v>
      </c>
      <c r="H204" s="54">
        <v>2.95</v>
      </c>
      <c r="I204" s="63" t="s">
        <v>55</v>
      </c>
      <c r="J204" s="55"/>
      <c r="K204" s="2">
        <f t="shared" si="4"/>
        <v>0</v>
      </c>
      <c r="L204" s="56">
        <f t="shared" si="5"/>
        <v>0</v>
      </c>
    </row>
    <row r="205" spans="1:12" ht="37.5" customHeight="1">
      <c r="A205" s="18" t="s">
        <v>56</v>
      </c>
      <c r="B205" s="49" t="s">
        <v>296</v>
      </c>
      <c r="C205" s="19" t="s">
        <v>293</v>
      </c>
      <c r="D205" s="20" t="s">
        <v>100</v>
      </c>
      <c r="E205" s="64"/>
      <c r="F205" s="52" t="s">
        <v>4</v>
      </c>
      <c r="G205" s="53">
        <v>11.8</v>
      </c>
      <c r="H205" s="54">
        <v>2.95</v>
      </c>
      <c r="I205" s="63" t="s">
        <v>55</v>
      </c>
      <c r="J205" s="55"/>
      <c r="K205" s="2">
        <f t="shared" si="4"/>
        <v>0</v>
      </c>
      <c r="L205" s="56">
        <f t="shared" si="5"/>
        <v>0</v>
      </c>
    </row>
    <row r="206" spans="1:12" ht="37.5" customHeight="1">
      <c r="A206" s="18" t="s">
        <v>297</v>
      </c>
      <c r="B206" s="49" t="s">
        <v>298</v>
      </c>
      <c r="C206" s="19" t="s">
        <v>299</v>
      </c>
      <c r="D206" s="20" t="s">
        <v>69</v>
      </c>
      <c r="E206" s="51" t="s">
        <v>300</v>
      </c>
      <c r="F206" s="52" t="s">
        <v>4</v>
      </c>
      <c r="G206" s="53">
        <v>14.9</v>
      </c>
      <c r="H206" s="54">
        <v>3.75</v>
      </c>
      <c r="I206" s="65">
        <v>650</v>
      </c>
      <c r="J206" s="55"/>
      <c r="K206" s="2">
        <f t="shared" si="4"/>
        <v>0</v>
      </c>
      <c r="L206" s="56">
        <f t="shared" si="5"/>
        <v>0</v>
      </c>
    </row>
    <row r="207" spans="1:12" ht="37.5" customHeight="1">
      <c r="A207" s="18" t="s">
        <v>297</v>
      </c>
      <c r="B207" s="49" t="s">
        <v>301</v>
      </c>
      <c r="C207" s="19" t="s">
        <v>302</v>
      </c>
      <c r="D207" s="20" t="s">
        <v>60</v>
      </c>
      <c r="E207" s="51" t="s">
        <v>303</v>
      </c>
      <c r="F207" s="52" t="s">
        <v>5</v>
      </c>
      <c r="G207" s="53">
        <v>11.4</v>
      </c>
      <c r="H207" s="54">
        <v>2.85</v>
      </c>
      <c r="I207" s="63" t="s">
        <v>55</v>
      </c>
      <c r="J207" s="55"/>
      <c r="K207" s="2">
        <f t="shared" si="4"/>
        <v>0</v>
      </c>
      <c r="L207" s="56">
        <f t="shared" si="5"/>
        <v>0</v>
      </c>
    </row>
    <row r="208" spans="1:12" ht="37.5" customHeight="1">
      <c r="A208" s="18" t="s">
        <v>297</v>
      </c>
      <c r="B208" s="49" t="s">
        <v>304</v>
      </c>
      <c r="C208" s="19" t="s">
        <v>302</v>
      </c>
      <c r="D208" s="20" t="s">
        <v>69</v>
      </c>
      <c r="E208" s="51" t="s">
        <v>303</v>
      </c>
      <c r="F208" s="52" t="s">
        <v>5</v>
      </c>
      <c r="G208" s="53">
        <v>11.4</v>
      </c>
      <c r="H208" s="54">
        <v>2.85</v>
      </c>
      <c r="I208" s="63" t="s">
        <v>55</v>
      </c>
      <c r="J208" s="55"/>
      <c r="K208" s="2">
        <f t="shared" si="4"/>
        <v>0</v>
      </c>
      <c r="L208" s="56">
        <f t="shared" si="5"/>
        <v>0</v>
      </c>
    </row>
    <row r="209" spans="1:12" ht="37.5" customHeight="1">
      <c r="A209" s="18" t="s">
        <v>297</v>
      </c>
      <c r="B209" s="49" t="s">
        <v>305</v>
      </c>
      <c r="C209" s="19" t="s">
        <v>306</v>
      </c>
      <c r="D209" s="20" t="s">
        <v>60</v>
      </c>
      <c r="E209" s="51" t="s">
        <v>303</v>
      </c>
      <c r="F209" s="52" t="s">
        <v>5</v>
      </c>
      <c r="G209" s="53">
        <v>10.7</v>
      </c>
      <c r="H209" s="54">
        <v>2.7</v>
      </c>
      <c r="I209" s="63" t="s">
        <v>55</v>
      </c>
      <c r="J209" s="55"/>
      <c r="K209" s="2">
        <f t="shared" si="4"/>
        <v>0</v>
      </c>
      <c r="L209" s="56">
        <f t="shared" si="5"/>
        <v>0</v>
      </c>
    </row>
    <row r="210" spans="1:12" ht="37.5" customHeight="1">
      <c r="A210" s="18" t="s">
        <v>297</v>
      </c>
      <c r="B210" s="49" t="s">
        <v>307</v>
      </c>
      <c r="C210" s="19" t="s">
        <v>306</v>
      </c>
      <c r="D210" s="20" t="s">
        <v>60</v>
      </c>
      <c r="E210" s="51" t="s">
        <v>308</v>
      </c>
      <c r="F210" s="52" t="s">
        <v>5</v>
      </c>
      <c r="G210" s="53">
        <v>9.8000000000000007</v>
      </c>
      <c r="H210" s="54">
        <v>2.4500000000000002</v>
      </c>
      <c r="I210" s="63" t="s">
        <v>55</v>
      </c>
      <c r="J210" s="55"/>
      <c r="K210" s="2">
        <f t="shared" si="4"/>
        <v>0</v>
      </c>
      <c r="L210" s="56">
        <f t="shared" si="5"/>
        <v>0</v>
      </c>
    </row>
    <row r="211" spans="1:12" ht="37.5" customHeight="1">
      <c r="A211" s="18" t="s">
        <v>297</v>
      </c>
      <c r="B211" s="49" t="s">
        <v>309</v>
      </c>
      <c r="C211" s="19" t="s">
        <v>310</v>
      </c>
      <c r="D211" s="20" t="s">
        <v>311</v>
      </c>
      <c r="E211" s="51" t="s">
        <v>308</v>
      </c>
      <c r="F211" s="52" t="s">
        <v>5</v>
      </c>
      <c r="G211" s="53">
        <v>12.2</v>
      </c>
      <c r="H211" s="54">
        <v>3.05</v>
      </c>
      <c r="I211" s="63" t="s">
        <v>55</v>
      </c>
      <c r="J211" s="55"/>
      <c r="K211" s="2">
        <f t="shared" si="4"/>
        <v>0</v>
      </c>
      <c r="L211" s="56">
        <f t="shared" si="5"/>
        <v>0</v>
      </c>
    </row>
    <row r="212" spans="1:12" ht="37.5" customHeight="1">
      <c r="A212" s="18" t="s">
        <v>297</v>
      </c>
      <c r="B212" s="49" t="s">
        <v>312</v>
      </c>
      <c r="C212" s="19" t="s">
        <v>310</v>
      </c>
      <c r="D212" s="20" t="s">
        <v>60</v>
      </c>
      <c r="E212" s="51" t="s">
        <v>300</v>
      </c>
      <c r="F212" s="52" t="s">
        <v>5</v>
      </c>
      <c r="G212" s="53">
        <v>12.9</v>
      </c>
      <c r="H212" s="54">
        <v>3.25</v>
      </c>
      <c r="I212" s="63" t="s">
        <v>55</v>
      </c>
      <c r="J212" s="55"/>
      <c r="K212" s="2">
        <f t="shared" si="4"/>
        <v>0</v>
      </c>
      <c r="L212" s="56">
        <f t="shared" si="5"/>
        <v>0</v>
      </c>
    </row>
    <row r="213" spans="1:12" ht="37.5" customHeight="1">
      <c r="A213" s="18" t="s">
        <v>297</v>
      </c>
      <c r="B213" s="49" t="s">
        <v>312</v>
      </c>
      <c r="C213" s="19" t="s">
        <v>310</v>
      </c>
      <c r="D213" s="20" t="s">
        <v>311</v>
      </c>
      <c r="E213" s="51" t="s">
        <v>303</v>
      </c>
      <c r="F213" s="52" t="s">
        <v>5</v>
      </c>
      <c r="G213" s="53">
        <v>13.9</v>
      </c>
      <c r="H213" s="54">
        <v>3.5</v>
      </c>
      <c r="I213" s="63" t="s">
        <v>55</v>
      </c>
      <c r="J213" s="55"/>
      <c r="K213" s="2">
        <f t="shared" si="4"/>
        <v>0</v>
      </c>
      <c r="L213" s="56">
        <f t="shared" si="5"/>
        <v>0</v>
      </c>
    </row>
    <row r="214" spans="1:12" ht="37.5" customHeight="1">
      <c r="A214" s="18" t="s">
        <v>297</v>
      </c>
      <c r="B214" s="49" t="s">
        <v>312</v>
      </c>
      <c r="C214" s="19" t="s">
        <v>310</v>
      </c>
      <c r="D214" s="20" t="s">
        <v>159</v>
      </c>
      <c r="E214" s="51" t="s">
        <v>313</v>
      </c>
      <c r="F214" s="52" t="s">
        <v>314</v>
      </c>
      <c r="G214" s="53">
        <v>32.5</v>
      </c>
      <c r="H214" s="54">
        <v>8.15</v>
      </c>
      <c r="I214" s="63" t="s">
        <v>55</v>
      </c>
      <c r="J214" s="55"/>
      <c r="K214" s="2">
        <f t="shared" si="4"/>
        <v>0</v>
      </c>
      <c r="L214" s="56">
        <f t="shared" si="5"/>
        <v>0</v>
      </c>
    </row>
    <row r="215" spans="1:12" ht="37.5" customHeight="1">
      <c r="A215" s="18" t="s">
        <v>297</v>
      </c>
      <c r="B215" s="49" t="s">
        <v>315</v>
      </c>
      <c r="C215" s="19" t="s">
        <v>310</v>
      </c>
      <c r="D215" s="20" t="s">
        <v>60</v>
      </c>
      <c r="E215" s="51" t="s">
        <v>303</v>
      </c>
      <c r="F215" s="52" t="s">
        <v>5</v>
      </c>
      <c r="G215" s="53">
        <v>10.9</v>
      </c>
      <c r="H215" s="54">
        <v>2.75</v>
      </c>
      <c r="I215" s="63" t="s">
        <v>55</v>
      </c>
      <c r="J215" s="55"/>
      <c r="K215" s="2">
        <f t="shared" si="4"/>
        <v>0</v>
      </c>
      <c r="L215" s="56">
        <f t="shared" si="5"/>
        <v>0</v>
      </c>
    </row>
    <row r="216" spans="1:12" ht="37.5" customHeight="1">
      <c r="A216" s="18" t="s">
        <v>297</v>
      </c>
      <c r="B216" s="49" t="s">
        <v>316</v>
      </c>
      <c r="C216" s="19" t="s">
        <v>310</v>
      </c>
      <c r="D216" s="20" t="s">
        <v>60</v>
      </c>
      <c r="E216" s="51" t="s">
        <v>303</v>
      </c>
      <c r="F216" s="52" t="s">
        <v>5</v>
      </c>
      <c r="G216" s="53">
        <v>10.199999999999999</v>
      </c>
      <c r="H216" s="54">
        <v>2.5499999999999998</v>
      </c>
      <c r="I216" s="63" t="s">
        <v>55</v>
      </c>
      <c r="J216" s="55"/>
      <c r="K216" s="2">
        <f t="shared" si="4"/>
        <v>0</v>
      </c>
      <c r="L216" s="56">
        <f t="shared" si="5"/>
        <v>0</v>
      </c>
    </row>
    <row r="217" spans="1:12" ht="37.5" customHeight="1">
      <c r="A217" s="18" t="s">
        <v>297</v>
      </c>
      <c r="B217" s="49" t="s">
        <v>316</v>
      </c>
      <c r="C217" s="19" t="s">
        <v>310</v>
      </c>
      <c r="D217" s="20" t="s">
        <v>311</v>
      </c>
      <c r="E217" s="51" t="s">
        <v>308</v>
      </c>
      <c r="F217" s="52" t="s">
        <v>5</v>
      </c>
      <c r="G217" s="53">
        <v>11.8</v>
      </c>
      <c r="H217" s="54">
        <v>2.95</v>
      </c>
      <c r="I217" s="63" t="s">
        <v>55</v>
      </c>
      <c r="J217" s="55"/>
      <c r="K217" s="2">
        <f t="shared" si="4"/>
        <v>0</v>
      </c>
      <c r="L217" s="56">
        <f t="shared" si="5"/>
        <v>0</v>
      </c>
    </row>
    <row r="218" spans="1:12" ht="37.5" customHeight="1">
      <c r="A218" s="18" t="s">
        <v>297</v>
      </c>
      <c r="B218" s="49" t="s">
        <v>317</v>
      </c>
      <c r="C218" s="19" t="s">
        <v>318</v>
      </c>
      <c r="D218" s="20" t="s">
        <v>60</v>
      </c>
      <c r="E218" s="51" t="s">
        <v>303</v>
      </c>
      <c r="F218" s="52" t="s">
        <v>5</v>
      </c>
      <c r="G218" s="53">
        <v>10.9</v>
      </c>
      <c r="H218" s="54">
        <v>2.75</v>
      </c>
      <c r="I218" s="65">
        <v>16</v>
      </c>
      <c r="J218" s="55"/>
      <c r="K218" s="2">
        <f t="shared" si="4"/>
        <v>0</v>
      </c>
      <c r="L218" s="56">
        <f t="shared" si="5"/>
        <v>0</v>
      </c>
    </row>
    <row r="219" spans="1:12" ht="37.5" customHeight="1">
      <c r="A219" s="18" t="s">
        <v>297</v>
      </c>
      <c r="B219" s="49" t="s">
        <v>319</v>
      </c>
      <c r="C219" s="19" t="s">
        <v>318</v>
      </c>
      <c r="D219" s="20" t="s">
        <v>60</v>
      </c>
      <c r="E219" s="51" t="s">
        <v>303</v>
      </c>
      <c r="F219" s="52" t="s">
        <v>5</v>
      </c>
      <c r="G219" s="53">
        <v>10.9</v>
      </c>
      <c r="H219" s="54">
        <v>2.75</v>
      </c>
      <c r="I219" s="63" t="s">
        <v>55</v>
      </c>
      <c r="J219" s="55"/>
      <c r="K219" s="2">
        <f t="shared" si="4"/>
        <v>0</v>
      </c>
      <c r="L219" s="56">
        <f t="shared" si="5"/>
        <v>0</v>
      </c>
    </row>
    <row r="220" spans="1:12" ht="37.5" customHeight="1">
      <c r="A220" s="18" t="s">
        <v>297</v>
      </c>
      <c r="B220" s="49" t="s">
        <v>320</v>
      </c>
      <c r="C220" s="19" t="s">
        <v>321</v>
      </c>
      <c r="D220" s="20" t="s">
        <v>60</v>
      </c>
      <c r="E220" s="51" t="s">
        <v>303</v>
      </c>
      <c r="F220" s="52" t="s">
        <v>5</v>
      </c>
      <c r="G220" s="53">
        <v>10.7</v>
      </c>
      <c r="H220" s="54">
        <v>2.7</v>
      </c>
      <c r="I220" s="63" t="s">
        <v>55</v>
      </c>
      <c r="J220" s="55"/>
      <c r="K220" s="2">
        <f t="shared" si="4"/>
        <v>0</v>
      </c>
      <c r="L220" s="56">
        <f t="shared" si="5"/>
        <v>0</v>
      </c>
    </row>
    <row r="221" spans="1:12" ht="37.5" customHeight="1">
      <c r="A221" s="31" t="s">
        <v>297</v>
      </c>
      <c r="B221" s="50" t="s">
        <v>322</v>
      </c>
      <c r="C221" s="32" t="s">
        <v>321</v>
      </c>
      <c r="D221" s="33" t="s">
        <v>60</v>
      </c>
      <c r="E221" s="71" t="s">
        <v>303</v>
      </c>
      <c r="F221" s="67" t="s">
        <v>5</v>
      </c>
      <c r="G221" s="68">
        <v>9.5</v>
      </c>
      <c r="H221" s="69">
        <v>2.4</v>
      </c>
      <c r="I221" s="63" t="s">
        <v>55</v>
      </c>
      <c r="J221" s="55"/>
      <c r="K221" s="2">
        <f t="shared" si="4"/>
        <v>0</v>
      </c>
      <c r="L221" s="56">
        <f t="shared" si="5"/>
        <v>0</v>
      </c>
    </row>
    <row r="222" spans="1:12" ht="37.5" customHeight="1">
      <c r="A222" s="18" t="s">
        <v>297</v>
      </c>
      <c r="B222" s="49" t="s">
        <v>323</v>
      </c>
      <c r="C222" s="19" t="s">
        <v>321</v>
      </c>
      <c r="D222" s="20" t="s">
        <v>60</v>
      </c>
      <c r="E222" s="51" t="s">
        <v>303</v>
      </c>
      <c r="F222" s="52" t="s">
        <v>5</v>
      </c>
      <c r="G222" s="53">
        <v>12.5</v>
      </c>
      <c r="H222" s="54">
        <v>3.15</v>
      </c>
      <c r="I222" s="63" t="s">
        <v>55</v>
      </c>
      <c r="J222" s="55"/>
      <c r="K222" s="2">
        <f t="shared" si="4"/>
        <v>0</v>
      </c>
      <c r="L222" s="56">
        <f t="shared" si="5"/>
        <v>0</v>
      </c>
    </row>
    <row r="223" spans="1:12" ht="37.5" customHeight="1">
      <c r="A223" s="31" t="s">
        <v>297</v>
      </c>
      <c r="B223" s="50" t="s">
        <v>324</v>
      </c>
      <c r="C223" s="32" t="s">
        <v>321</v>
      </c>
      <c r="D223" s="33" t="s">
        <v>69</v>
      </c>
      <c r="E223" s="71" t="s">
        <v>325</v>
      </c>
      <c r="F223" s="67" t="s">
        <v>5</v>
      </c>
      <c r="G223" s="68">
        <v>10.3</v>
      </c>
      <c r="H223" s="69">
        <v>2.6</v>
      </c>
      <c r="I223" s="63" t="s">
        <v>55</v>
      </c>
      <c r="J223" s="55"/>
      <c r="K223" s="2">
        <f t="shared" si="4"/>
        <v>0</v>
      </c>
      <c r="L223" s="56">
        <f t="shared" si="5"/>
        <v>0</v>
      </c>
    </row>
    <row r="224" spans="1:12" ht="37.5" customHeight="1">
      <c r="A224" s="18" t="s">
        <v>297</v>
      </c>
      <c r="B224" s="49" t="s">
        <v>324</v>
      </c>
      <c r="C224" s="19" t="s">
        <v>321</v>
      </c>
      <c r="D224" s="20"/>
      <c r="E224" s="51" t="s">
        <v>308</v>
      </c>
      <c r="F224" s="52" t="s">
        <v>314</v>
      </c>
      <c r="G224" s="53">
        <v>27.5</v>
      </c>
      <c r="H224" s="54">
        <v>6.9</v>
      </c>
      <c r="I224" s="63" t="s">
        <v>55</v>
      </c>
      <c r="J224" s="55"/>
      <c r="K224" s="2">
        <f t="shared" si="4"/>
        <v>0</v>
      </c>
      <c r="L224" s="56">
        <f t="shared" si="5"/>
        <v>0</v>
      </c>
    </row>
    <row r="225" spans="1:12" ht="37.5" customHeight="1">
      <c r="A225" s="18" t="s">
        <v>297</v>
      </c>
      <c r="B225" s="49" t="s">
        <v>326</v>
      </c>
      <c r="C225" s="19" t="s">
        <v>321</v>
      </c>
      <c r="D225" s="20" t="s">
        <v>311</v>
      </c>
      <c r="E225" s="51" t="s">
        <v>303</v>
      </c>
      <c r="F225" s="52" t="s">
        <v>4</v>
      </c>
      <c r="G225" s="53">
        <v>15.8</v>
      </c>
      <c r="H225" s="54">
        <v>3.95</v>
      </c>
      <c r="I225" s="63" t="s">
        <v>55</v>
      </c>
      <c r="J225" s="55"/>
      <c r="K225" s="2">
        <f t="shared" si="4"/>
        <v>0</v>
      </c>
      <c r="L225" s="56">
        <f t="shared" si="5"/>
        <v>0</v>
      </c>
    </row>
    <row r="226" spans="1:12" ht="37.5" customHeight="1">
      <c r="A226" s="18" t="s">
        <v>297</v>
      </c>
      <c r="B226" s="49" t="s">
        <v>326</v>
      </c>
      <c r="C226" s="19" t="s">
        <v>321</v>
      </c>
      <c r="D226" s="20"/>
      <c r="E226" s="51" t="s">
        <v>308</v>
      </c>
      <c r="F226" s="52" t="s">
        <v>6</v>
      </c>
      <c r="G226" s="53">
        <v>28.8</v>
      </c>
      <c r="H226" s="54">
        <v>7.2</v>
      </c>
      <c r="I226" s="63" t="s">
        <v>55</v>
      </c>
      <c r="J226" s="55"/>
      <c r="K226" s="2">
        <f t="shared" si="4"/>
        <v>0</v>
      </c>
      <c r="L226" s="56">
        <f t="shared" si="5"/>
        <v>0</v>
      </c>
    </row>
    <row r="227" spans="1:12" ht="37.5" customHeight="1">
      <c r="A227" s="18" t="s">
        <v>297</v>
      </c>
      <c r="B227" s="49" t="s">
        <v>327</v>
      </c>
      <c r="C227" s="19" t="s">
        <v>321</v>
      </c>
      <c r="D227" s="20" t="s">
        <v>60</v>
      </c>
      <c r="E227" s="51" t="s">
        <v>300</v>
      </c>
      <c r="F227" s="52" t="s">
        <v>4</v>
      </c>
      <c r="G227" s="53">
        <v>10.9</v>
      </c>
      <c r="H227" s="54">
        <v>2.75</v>
      </c>
      <c r="I227" s="63" t="s">
        <v>55</v>
      </c>
      <c r="J227" s="55"/>
      <c r="K227" s="2">
        <f t="shared" si="4"/>
        <v>0</v>
      </c>
      <c r="L227" s="56">
        <f t="shared" si="5"/>
        <v>0</v>
      </c>
    </row>
    <row r="228" spans="1:12" ht="37.5" customHeight="1">
      <c r="A228" s="18" t="s">
        <v>297</v>
      </c>
      <c r="B228" s="49" t="s">
        <v>328</v>
      </c>
      <c r="C228" s="19" t="s">
        <v>321</v>
      </c>
      <c r="D228" s="20" t="s">
        <v>60</v>
      </c>
      <c r="E228" s="51" t="s">
        <v>303</v>
      </c>
      <c r="F228" s="52" t="s">
        <v>5</v>
      </c>
      <c r="G228" s="53">
        <v>10.199999999999999</v>
      </c>
      <c r="H228" s="54">
        <v>2.5499999999999998</v>
      </c>
      <c r="I228" s="63" t="s">
        <v>55</v>
      </c>
      <c r="J228" s="55"/>
      <c r="K228" s="2">
        <f t="shared" si="4"/>
        <v>0</v>
      </c>
      <c r="L228" s="56">
        <f t="shared" si="5"/>
        <v>0</v>
      </c>
    </row>
    <row r="229" spans="1:12" ht="37.5" customHeight="1">
      <c r="A229" s="18" t="s">
        <v>297</v>
      </c>
      <c r="B229" s="49" t="s">
        <v>328</v>
      </c>
      <c r="C229" s="19" t="s">
        <v>321</v>
      </c>
      <c r="D229" s="20" t="s">
        <v>311</v>
      </c>
      <c r="E229" s="51" t="s">
        <v>308</v>
      </c>
      <c r="F229" s="52" t="s">
        <v>5</v>
      </c>
      <c r="G229" s="53">
        <v>11.5</v>
      </c>
      <c r="H229" s="54">
        <v>2.9</v>
      </c>
      <c r="I229" s="63" t="s">
        <v>55</v>
      </c>
      <c r="J229" s="55"/>
      <c r="K229" s="2">
        <f t="shared" ref="K229:K292" si="6">J229*G229</f>
        <v>0</v>
      </c>
      <c r="L229" s="56">
        <f t="shared" ref="L229:L292" si="7">H229*J229</f>
        <v>0</v>
      </c>
    </row>
    <row r="230" spans="1:12" ht="37.5" customHeight="1">
      <c r="A230" s="18" t="s">
        <v>297</v>
      </c>
      <c r="B230" s="49" t="s">
        <v>329</v>
      </c>
      <c r="C230" s="19" t="s">
        <v>321</v>
      </c>
      <c r="D230" s="20" t="s">
        <v>60</v>
      </c>
      <c r="E230" s="51" t="s">
        <v>303</v>
      </c>
      <c r="F230" s="52" t="s">
        <v>5</v>
      </c>
      <c r="G230" s="53">
        <v>10.9</v>
      </c>
      <c r="H230" s="54">
        <v>2.75</v>
      </c>
      <c r="I230" s="63" t="s">
        <v>55</v>
      </c>
      <c r="J230" s="55"/>
      <c r="K230" s="2">
        <f t="shared" si="6"/>
        <v>0</v>
      </c>
      <c r="L230" s="56">
        <f t="shared" si="7"/>
        <v>0</v>
      </c>
    </row>
    <row r="231" spans="1:12" ht="37.5" customHeight="1">
      <c r="A231" s="18" t="s">
        <v>297</v>
      </c>
      <c r="B231" s="49" t="s">
        <v>329</v>
      </c>
      <c r="C231" s="19" t="s">
        <v>321</v>
      </c>
      <c r="D231" s="20" t="s">
        <v>311</v>
      </c>
      <c r="E231" s="51" t="s">
        <v>308</v>
      </c>
      <c r="F231" s="52" t="s">
        <v>5</v>
      </c>
      <c r="G231" s="53">
        <v>12.2</v>
      </c>
      <c r="H231" s="54">
        <v>3.05</v>
      </c>
      <c r="I231" s="63" t="s">
        <v>55</v>
      </c>
      <c r="J231" s="55"/>
      <c r="K231" s="2">
        <f t="shared" si="6"/>
        <v>0</v>
      </c>
      <c r="L231" s="56">
        <f t="shared" si="7"/>
        <v>0</v>
      </c>
    </row>
    <row r="232" spans="1:12" ht="37.5" customHeight="1">
      <c r="A232" s="18" t="s">
        <v>297</v>
      </c>
      <c r="B232" s="49" t="s">
        <v>330</v>
      </c>
      <c r="C232" s="19" t="s">
        <v>331</v>
      </c>
      <c r="D232" s="20" t="s">
        <v>60</v>
      </c>
      <c r="E232" s="51" t="s">
        <v>303</v>
      </c>
      <c r="F232" s="52" t="s">
        <v>5</v>
      </c>
      <c r="G232" s="53">
        <v>10.9</v>
      </c>
      <c r="H232" s="54">
        <v>2.75</v>
      </c>
      <c r="I232" s="63" t="s">
        <v>55</v>
      </c>
      <c r="J232" s="55"/>
      <c r="K232" s="2">
        <f t="shared" si="6"/>
        <v>0</v>
      </c>
      <c r="L232" s="56">
        <f t="shared" si="7"/>
        <v>0</v>
      </c>
    </row>
    <row r="233" spans="1:12" ht="37.5" customHeight="1">
      <c r="A233" s="18" t="s">
        <v>297</v>
      </c>
      <c r="B233" s="49" t="s">
        <v>332</v>
      </c>
      <c r="C233" s="19" t="s">
        <v>331</v>
      </c>
      <c r="D233" s="20" t="s">
        <v>60</v>
      </c>
      <c r="E233" s="51" t="s">
        <v>303</v>
      </c>
      <c r="F233" s="52" t="s">
        <v>5</v>
      </c>
      <c r="G233" s="53">
        <v>10.9</v>
      </c>
      <c r="H233" s="54">
        <v>2.75</v>
      </c>
      <c r="I233" s="63" t="s">
        <v>55</v>
      </c>
      <c r="J233" s="55"/>
      <c r="K233" s="2">
        <f t="shared" si="6"/>
        <v>0</v>
      </c>
      <c r="L233" s="56">
        <f t="shared" si="7"/>
        <v>0</v>
      </c>
    </row>
    <row r="234" spans="1:12" ht="37.5" customHeight="1">
      <c r="A234" s="18" t="s">
        <v>297</v>
      </c>
      <c r="B234" s="49" t="s">
        <v>333</v>
      </c>
      <c r="C234" s="19" t="s">
        <v>331</v>
      </c>
      <c r="D234" s="20" t="s">
        <v>60</v>
      </c>
      <c r="E234" s="51" t="s">
        <v>308</v>
      </c>
      <c r="F234" s="52" t="s">
        <v>5</v>
      </c>
      <c r="G234" s="53">
        <v>10.5</v>
      </c>
      <c r="H234" s="54">
        <v>2.65</v>
      </c>
      <c r="I234" s="63" t="s">
        <v>55</v>
      </c>
      <c r="J234" s="55"/>
      <c r="K234" s="2">
        <f t="shared" si="6"/>
        <v>0</v>
      </c>
      <c r="L234" s="56">
        <f t="shared" si="7"/>
        <v>0</v>
      </c>
    </row>
    <row r="235" spans="1:12" ht="37.5" customHeight="1">
      <c r="A235" s="18" t="s">
        <v>297</v>
      </c>
      <c r="B235" s="49" t="s">
        <v>334</v>
      </c>
      <c r="C235" s="19" t="s">
        <v>331</v>
      </c>
      <c r="D235" s="20" t="s">
        <v>60</v>
      </c>
      <c r="E235" s="51" t="s">
        <v>303</v>
      </c>
      <c r="F235" s="52" t="s">
        <v>5</v>
      </c>
      <c r="G235" s="53">
        <v>10.9</v>
      </c>
      <c r="H235" s="54">
        <v>2.75</v>
      </c>
      <c r="I235" s="63" t="s">
        <v>55</v>
      </c>
      <c r="J235" s="55"/>
      <c r="K235" s="2">
        <f t="shared" si="6"/>
        <v>0</v>
      </c>
      <c r="L235" s="56">
        <f t="shared" si="7"/>
        <v>0</v>
      </c>
    </row>
    <row r="236" spans="1:12" ht="37.5" customHeight="1">
      <c r="A236" s="18" t="s">
        <v>297</v>
      </c>
      <c r="B236" s="49" t="s">
        <v>334</v>
      </c>
      <c r="C236" s="19" t="s">
        <v>331</v>
      </c>
      <c r="D236" s="20" t="s">
        <v>159</v>
      </c>
      <c r="E236" s="51" t="s">
        <v>335</v>
      </c>
      <c r="F236" s="52" t="s">
        <v>314</v>
      </c>
      <c r="G236" s="53">
        <v>25.9</v>
      </c>
      <c r="H236" s="54">
        <v>6.5</v>
      </c>
      <c r="I236" s="63" t="s">
        <v>55</v>
      </c>
      <c r="J236" s="55"/>
      <c r="K236" s="2">
        <f t="shared" si="6"/>
        <v>0</v>
      </c>
      <c r="L236" s="56">
        <f t="shared" si="7"/>
        <v>0</v>
      </c>
    </row>
    <row r="237" spans="1:12" ht="37.5" customHeight="1">
      <c r="A237" s="18" t="s">
        <v>297</v>
      </c>
      <c r="B237" s="49" t="s">
        <v>336</v>
      </c>
      <c r="C237" s="19" t="s">
        <v>331</v>
      </c>
      <c r="D237" s="20" t="s">
        <v>159</v>
      </c>
      <c r="E237" s="51" t="s">
        <v>337</v>
      </c>
      <c r="F237" s="52" t="s">
        <v>314</v>
      </c>
      <c r="G237" s="53">
        <v>25.9</v>
      </c>
      <c r="H237" s="54">
        <v>6.5</v>
      </c>
      <c r="I237" s="63" t="s">
        <v>55</v>
      </c>
      <c r="J237" s="55"/>
      <c r="K237" s="2">
        <f t="shared" si="6"/>
        <v>0</v>
      </c>
      <c r="L237" s="56">
        <f t="shared" si="7"/>
        <v>0</v>
      </c>
    </row>
    <row r="238" spans="1:12" ht="37.5" customHeight="1">
      <c r="A238" s="31" t="s">
        <v>297</v>
      </c>
      <c r="B238" s="50" t="s">
        <v>338</v>
      </c>
      <c r="C238" s="32" t="s">
        <v>331</v>
      </c>
      <c r="D238" s="33"/>
      <c r="E238" s="71" t="s">
        <v>337</v>
      </c>
      <c r="F238" s="67" t="s">
        <v>314</v>
      </c>
      <c r="G238" s="68">
        <v>25.9</v>
      </c>
      <c r="H238" s="69">
        <v>6.5</v>
      </c>
      <c r="I238" s="63" t="s">
        <v>55</v>
      </c>
      <c r="J238" s="55"/>
      <c r="K238" s="2">
        <f t="shared" si="6"/>
        <v>0</v>
      </c>
      <c r="L238" s="56">
        <f t="shared" si="7"/>
        <v>0</v>
      </c>
    </row>
    <row r="239" spans="1:12" ht="37.5" customHeight="1">
      <c r="A239" s="18" t="s">
        <v>297</v>
      </c>
      <c r="B239" s="49" t="s">
        <v>339</v>
      </c>
      <c r="C239" s="19" t="s">
        <v>340</v>
      </c>
      <c r="D239" s="20" t="s">
        <v>60</v>
      </c>
      <c r="E239" s="51" t="s">
        <v>303</v>
      </c>
      <c r="F239" s="52" t="s">
        <v>5</v>
      </c>
      <c r="G239" s="53">
        <v>13.9</v>
      </c>
      <c r="H239" s="54">
        <v>3.5</v>
      </c>
      <c r="I239" s="63" t="s">
        <v>55</v>
      </c>
      <c r="J239" s="55"/>
      <c r="K239" s="2">
        <f t="shared" si="6"/>
        <v>0</v>
      </c>
      <c r="L239" s="56">
        <f t="shared" si="7"/>
        <v>0</v>
      </c>
    </row>
    <row r="240" spans="1:12" ht="37.5" customHeight="1">
      <c r="A240" s="18" t="s">
        <v>297</v>
      </c>
      <c r="B240" s="49" t="s">
        <v>339</v>
      </c>
      <c r="C240" s="19" t="s">
        <v>340</v>
      </c>
      <c r="D240" s="20" t="s">
        <v>159</v>
      </c>
      <c r="E240" s="51" t="s">
        <v>341</v>
      </c>
      <c r="F240" s="52" t="s">
        <v>314</v>
      </c>
      <c r="G240" s="53">
        <v>33.5</v>
      </c>
      <c r="H240" s="54">
        <v>8.4</v>
      </c>
      <c r="I240" s="63" t="s">
        <v>55</v>
      </c>
      <c r="J240" s="55"/>
      <c r="K240" s="2">
        <f t="shared" si="6"/>
        <v>0</v>
      </c>
      <c r="L240" s="56">
        <f t="shared" si="7"/>
        <v>0</v>
      </c>
    </row>
    <row r="241" spans="1:12" ht="37.5" customHeight="1">
      <c r="A241" s="18" t="s">
        <v>297</v>
      </c>
      <c r="B241" s="49" t="s">
        <v>342</v>
      </c>
      <c r="C241" s="19" t="s">
        <v>343</v>
      </c>
      <c r="D241" s="20" t="s">
        <v>69</v>
      </c>
      <c r="E241" s="51" t="s">
        <v>303</v>
      </c>
      <c r="F241" s="52" t="s">
        <v>5</v>
      </c>
      <c r="G241" s="53">
        <v>10.5</v>
      </c>
      <c r="H241" s="54">
        <v>2.65</v>
      </c>
      <c r="I241" s="63" t="s">
        <v>55</v>
      </c>
      <c r="J241" s="55"/>
      <c r="K241" s="2">
        <f t="shared" si="6"/>
        <v>0</v>
      </c>
      <c r="L241" s="56">
        <f t="shared" si="7"/>
        <v>0</v>
      </c>
    </row>
    <row r="242" spans="1:12" ht="37.5" customHeight="1">
      <c r="A242" s="18" t="s">
        <v>297</v>
      </c>
      <c r="B242" s="49" t="s">
        <v>344</v>
      </c>
      <c r="C242" s="19" t="s">
        <v>345</v>
      </c>
      <c r="D242" s="20" t="s">
        <v>60</v>
      </c>
      <c r="E242" s="51" t="s">
        <v>337</v>
      </c>
      <c r="F242" s="52" t="s">
        <v>5</v>
      </c>
      <c r="G242" s="53">
        <v>9.5</v>
      </c>
      <c r="H242" s="54">
        <v>2.4</v>
      </c>
      <c r="I242" s="63" t="s">
        <v>55</v>
      </c>
      <c r="J242" s="55"/>
      <c r="K242" s="2">
        <f t="shared" si="6"/>
        <v>0</v>
      </c>
      <c r="L242" s="56">
        <f t="shared" si="7"/>
        <v>0</v>
      </c>
    </row>
    <row r="243" spans="1:12" ht="37.5" customHeight="1">
      <c r="A243" s="18" t="s">
        <v>297</v>
      </c>
      <c r="B243" s="49" t="s">
        <v>344</v>
      </c>
      <c r="C243" s="19" t="s">
        <v>345</v>
      </c>
      <c r="D243" s="20" t="s">
        <v>346</v>
      </c>
      <c r="E243" s="51" t="s">
        <v>347</v>
      </c>
      <c r="F243" s="52" t="s">
        <v>5</v>
      </c>
      <c r="G243" s="53">
        <v>10.9</v>
      </c>
      <c r="H243" s="54">
        <v>2.75</v>
      </c>
      <c r="I243" s="63" t="s">
        <v>55</v>
      </c>
      <c r="J243" s="55"/>
      <c r="K243" s="2">
        <f t="shared" si="6"/>
        <v>0</v>
      </c>
      <c r="L243" s="56">
        <f t="shared" si="7"/>
        <v>0</v>
      </c>
    </row>
    <row r="244" spans="1:12" ht="37.5" customHeight="1">
      <c r="A244" s="18" t="s">
        <v>297</v>
      </c>
      <c r="B244" s="49" t="s">
        <v>344</v>
      </c>
      <c r="C244" s="19" t="s">
        <v>345</v>
      </c>
      <c r="D244" s="20" t="s">
        <v>159</v>
      </c>
      <c r="E244" s="51" t="s">
        <v>348</v>
      </c>
      <c r="F244" s="52" t="s">
        <v>314</v>
      </c>
      <c r="G244" s="53">
        <v>25.9</v>
      </c>
      <c r="H244" s="54">
        <v>6.5</v>
      </c>
      <c r="I244" s="63" t="s">
        <v>55</v>
      </c>
      <c r="J244" s="55"/>
      <c r="K244" s="2">
        <f t="shared" si="6"/>
        <v>0</v>
      </c>
      <c r="L244" s="56">
        <f t="shared" si="7"/>
        <v>0</v>
      </c>
    </row>
    <row r="245" spans="1:12" ht="37.5" customHeight="1">
      <c r="A245" s="18" t="s">
        <v>297</v>
      </c>
      <c r="B245" s="49" t="s">
        <v>349</v>
      </c>
      <c r="C245" s="19" t="s">
        <v>350</v>
      </c>
      <c r="D245" s="20" t="s">
        <v>60</v>
      </c>
      <c r="E245" s="51" t="s">
        <v>308</v>
      </c>
      <c r="F245" s="52" t="s">
        <v>5</v>
      </c>
      <c r="G245" s="53">
        <v>10.9</v>
      </c>
      <c r="H245" s="54">
        <v>2.75</v>
      </c>
      <c r="I245" s="63" t="s">
        <v>55</v>
      </c>
      <c r="J245" s="55"/>
      <c r="K245" s="2">
        <f t="shared" si="6"/>
        <v>0</v>
      </c>
      <c r="L245" s="56">
        <f t="shared" si="7"/>
        <v>0</v>
      </c>
    </row>
    <row r="246" spans="1:12" ht="37.5" customHeight="1">
      <c r="A246" s="18" t="s">
        <v>297</v>
      </c>
      <c r="B246" s="49" t="s">
        <v>351</v>
      </c>
      <c r="C246" s="19" t="s">
        <v>350</v>
      </c>
      <c r="D246" s="20" t="s">
        <v>60</v>
      </c>
      <c r="E246" s="51" t="s">
        <v>352</v>
      </c>
      <c r="F246" s="52" t="s">
        <v>5</v>
      </c>
      <c r="G246" s="53">
        <v>11.5</v>
      </c>
      <c r="H246" s="54">
        <v>2.9</v>
      </c>
      <c r="I246" s="63" t="s">
        <v>55</v>
      </c>
      <c r="J246" s="55"/>
      <c r="K246" s="2">
        <f t="shared" si="6"/>
        <v>0</v>
      </c>
      <c r="L246" s="56">
        <f t="shared" si="7"/>
        <v>0</v>
      </c>
    </row>
    <row r="247" spans="1:12" ht="37.5" customHeight="1">
      <c r="A247" s="18" t="s">
        <v>297</v>
      </c>
      <c r="B247" s="49" t="s">
        <v>351</v>
      </c>
      <c r="C247" s="19" t="s">
        <v>350</v>
      </c>
      <c r="D247" s="20" t="s">
        <v>311</v>
      </c>
      <c r="E247" s="51" t="s">
        <v>303</v>
      </c>
      <c r="F247" s="52" t="s">
        <v>5</v>
      </c>
      <c r="G247" s="53">
        <v>12.2</v>
      </c>
      <c r="H247" s="54">
        <v>3.05</v>
      </c>
      <c r="I247" s="63" t="s">
        <v>55</v>
      </c>
      <c r="J247" s="55"/>
      <c r="K247" s="2">
        <f t="shared" si="6"/>
        <v>0</v>
      </c>
      <c r="L247" s="56">
        <f t="shared" si="7"/>
        <v>0</v>
      </c>
    </row>
    <row r="248" spans="1:12" ht="37.5" customHeight="1">
      <c r="A248" s="18" t="s">
        <v>297</v>
      </c>
      <c r="B248" s="49" t="s">
        <v>353</v>
      </c>
      <c r="C248" s="19" t="s">
        <v>350</v>
      </c>
      <c r="D248" s="20" t="s">
        <v>69</v>
      </c>
      <c r="E248" s="51" t="s">
        <v>303</v>
      </c>
      <c r="F248" s="52" t="s">
        <v>5</v>
      </c>
      <c r="G248" s="53">
        <v>10.5</v>
      </c>
      <c r="H248" s="54">
        <v>2.65</v>
      </c>
      <c r="I248" s="65">
        <v>2</v>
      </c>
      <c r="J248" s="55"/>
      <c r="K248" s="2">
        <f t="shared" si="6"/>
        <v>0</v>
      </c>
      <c r="L248" s="56">
        <f t="shared" si="7"/>
        <v>0</v>
      </c>
    </row>
    <row r="249" spans="1:12" ht="37.5" customHeight="1">
      <c r="A249" s="31" t="s">
        <v>297</v>
      </c>
      <c r="B249" s="50" t="s">
        <v>354</v>
      </c>
      <c r="C249" s="32" t="s">
        <v>350</v>
      </c>
      <c r="D249" s="33" t="s">
        <v>311</v>
      </c>
      <c r="E249" s="71" t="s">
        <v>337</v>
      </c>
      <c r="F249" s="67" t="s">
        <v>5</v>
      </c>
      <c r="G249" s="68">
        <v>10.9</v>
      </c>
      <c r="H249" s="69">
        <v>2.75</v>
      </c>
      <c r="I249" s="63" t="s">
        <v>55</v>
      </c>
      <c r="J249" s="55"/>
      <c r="K249" s="2">
        <f t="shared" si="6"/>
        <v>0</v>
      </c>
      <c r="L249" s="56">
        <f t="shared" si="7"/>
        <v>0</v>
      </c>
    </row>
    <row r="250" spans="1:12" ht="37.5" customHeight="1">
      <c r="A250" s="18" t="s">
        <v>297</v>
      </c>
      <c r="B250" s="49" t="s">
        <v>355</v>
      </c>
      <c r="C250" s="19" t="s">
        <v>350</v>
      </c>
      <c r="D250" s="20" t="s">
        <v>69</v>
      </c>
      <c r="E250" s="51" t="s">
        <v>303</v>
      </c>
      <c r="F250" s="52" t="s">
        <v>5</v>
      </c>
      <c r="G250" s="53">
        <v>10.5</v>
      </c>
      <c r="H250" s="54">
        <v>2.65</v>
      </c>
      <c r="I250" s="63" t="s">
        <v>55</v>
      </c>
      <c r="J250" s="55"/>
      <c r="K250" s="2">
        <f t="shared" si="6"/>
        <v>0</v>
      </c>
      <c r="L250" s="56">
        <f t="shared" si="7"/>
        <v>0</v>
      </c>
    </row>
    <row r="251" spans="1:12" ht="37.5" customHeight="1">
      <c r="A251" s="31" t="s">
        <v>297</v>
      </c>
      <c r="B251" s="50" t="s">
        <v>356</v>
      </c>
      <c r="C251" s="32" t="s">
        <v>357</v>
      </c>
      <c r="D251" s="33" t="s">
        <v>311</v>
      </c>
      <c r="E251" s="71" t="s">
        <v>313</v>
      </c>
      <c r="F251" s="67" t="s">
        <v>5</v>
      </c>
      <c r="G251" s="68">
        <v>10.9</v>
      </c>
      <c r="H251" s="69">
        <v>2.75</v>
      </c>
      <c r="I251" s="65">
        <v>35</v>
      </c>
      <c r="J251" s="55"/>
      <c r="K251" s="2">
        <f t="shared" si="6"/>
        <v>0</v>
      </c>
      <c r="L251" s="56">
        <f t="shared" si="7"/>
        <v>0</v>
      </c>
    </row>
    <row r="252" spans="1:12" ht="37.5" customHeight="1">
      <c r="A252" s="18" t="s">
        <v>297</v>
      </c>
      <c r="B252" s="49" t="s">
        <v>358</v>
      </c>
      <c r="C252" s="19" t="s">
        <v>359</v>
      </c>
      <c r="D252" s="20"/>
      <c r="E252" s="51" t="s">
        <v>348</v>
      </c>
      <c r="F252" s="52" t="s">
        <v>5</v>
      </c>
      <c r="G252" s="53">
        <v>19.899999999999999</v>
      </c>
      <c r="H252" s="54">
        <v>5</v>
      </c>
      <c r="I252" s="65">
        <v>10</v>
      </c>
      <c r="J252" s="55"/>
      <c r="K252" s="2">
        <f t="shared" si="6"/>
        <v>0</v>
      </c>
      <c r="L252" s="56">
        <f t="shared" si="7"/>
        <v>0</v>
      </c>
    </row>
    <row r="253" spans="1:12" ht="37.5" customHeight="1">
      <c r="A253" s="18" t="s">
        <v>297</v>
      </c>
      <c r="B253" s="49" t="s">
        <v>360</v>
      </c>
      <c r="C253" s="19" t="s">
        <v>361</v>
      </c>
      <c r="D253" s="20"/>
      <c r="E253" s="72" t="s">
        <v>362</v>
      </c>
      <c r="F253" s="52" t="s">
        <v>5</v>
      </c>
      <c r="G253" s="53">
        <v>12.6</v>
      </c>
      <c r="H253" s="54">
        <v>3.15</v>
      </c>
      <c r="I253" s="63" t="s">
        <v>55</v>
      </c>
      <c r="J253" s="55"/>
      <c r="K253" s="2">
        <f t="shared" si="6"/>
        <v>0</v>
      </c>
      <c r="L253" s="56">
        <f t="shared" si="7"/>
        <v>0</v>
      </c>
    </row>
    <row r="254" spans="1:12" ht="37.5" customHeight="1">
      <c r="A254" s="18" t="s">
        <v>297</v>
      </c>
      <c r="B254" s="49" t="s">
        <v>363</v>
      </c>
      <c r="C254" s="19" t="s">
        <v>361</v>
      </c>
      <c r="D254" s="20" t="s">
        <v>69</v>
      </c>
      <c r="E254" s="72" t="s">
        <v>362</v>
      </c>
      <c r="F254" s="52" t="s">
        <v>5</v>
      </c>
      <c r="G254" s="53">
        <v>12.6</v>
      </c>
      <c r="H254" s="54">
        <v>3.15</v>
      </c>
      <c r="I254" s="65">
        <v>93</v>
      </c>
      <c r="J254" s="55"/>
      <c r="K254" s="2">
        <f t="shared" si="6"/>
        <v>0</v>
      </c>
      <c r="L254" s="56">
        <f t="shared" si="7"/>
        <v>0</v>
      </c>
    </row>
    <row r="255" spans="1:12" ht="37.5" customHeight="1">
      <c r="A255" s="18" t="s">
        <v>297</v>
      </c>
      <c r="B255" s="49" t="s">
        <v>364</v>
      </c>
      <c r="C255" s="19" t="s">
        <v>365</v>
      </c>
      <c r="D255" s="20" t="s">
        <v>69</v>
      </c>
      <c r="E255" s="72" t="s">
        <v>362</v>
      </c>
      <c r="F255" s="52" t="s">
        <v>5</v>
      </c>
      <c r="G255" s="53">
        <v>13.4</v>
      </c>
      <c r="H255" s="54">
        <v>3.35</v>
      </c>
      <c r="I255" s="63" t="s">
        <v>55</v>
      </c>
      <c r="J255" s="55"/>
      <c r="K255" s="2">
        <f t="shared" si="6"/>
        <v>0</v>
      </c>
      <c r="L255" s="56">
        <f t="shared" si="7"/>
        <v>0</v>
      </c>
    </row>
    <row r="256" spans="1:12" ht="37.5" customHeight="1">
      <c r="A256" s="18" t="s">
        <v>297</v>
      </c>
      <c r="B256" s="49" t="s">
        <v>366</v>
      </c>
      <c r="C256" s="19" t="s">
        <v>367</v>
      </c>
      <c r="D256" s="20"/>
      <c r="E256" s="51" t="s">
        <v>308</v>
      </c>
      <c r="F256" s="52" t="s">
        <v>5</v>
      </c>
      <c r="G256" s="53">
        <v>11.1</v>
      </c>
      <c r="H256" s="54">
        <v>2.8</v>
      </c>
      <c r="I256" s="65">
        <v>148</v>
      </c>
      <c r="J256" s="55"/>
      <c r="K256" s="2">
        <f t="shared" si="6"/>
        <v>0</v>
      </c>
      <c r="L256" s="56">
        <f t="shared" si="7"/>
        <v>0</v>
      </c>
    </row>
    <row r="257" spans="1:12" ht="37.5" customHeight="1">
      <c r="A257" s="18" t="s">
        <v>297</v>
      </c>
      <c r="B257" s="49" t="s">
        <v>368</v>
      </c>
      <c r="C257" s="19" t="s">
        <v>367</v>
      </c>
      <c r="D257" s="20"/>
      <c r="E257" s="51" t="s">
        <v>369</v>
      </c>
      <c r="F257" s="52" t="s">
        <v>5</v>
      </c>
      <c r="G257" s="53">
        <v>19.3</v>
      </c>
      <c r="H257" s="54">
        <v>4.8499999999999996</v>
      </c>
      <c r="I257" s="65">
        <v>193</v>
      </c>
      <c r="J257" s="55"/>
      <c r="K257" s="2">
        <f t="shared" si="6"/>
        <v>0</v>
      </c>
      <c r="L257" s="56">
        <f t="shared" si="7"/>
        <v>0</v>
      </c>
    </row>
    <row r="258" spans="1:12" ht="37.5" customHeight="1">
      <c r="A258" s="18" t="s">
        <v>297</v>
      </c>
      <c r="B258" s="49" t="s">
        <v>370</v>
      </c>
      <c r="C258" s="19" t="s">
        <v>371</v>
      </c>
      <c r="D258" s="20" t="s">
        <v>60</v>
      </c>
      <c r="E258" s="72" t="s">
        <v>352</v>
      </c>
      <c r="F258" s="52" t="s">
        <v>4</v>
      </c>
      <c r="G258" s="53">
        <v>10.9</v>
      </c>
      <c r="H258" s="54">
        <v>2.75</v>
      </c>
      <c r="I258" s="65">
        <v>601</v>
      </c>
      <c r="J258" s="55"/>
      <c r="K258" s="2">
        <f t="shared" si="6"/>
        <v>0</v>
      </c>
      <c r="L258" s="56">
        <f t="shared" si="7"/>
        <v>0</v>
      </c>
    </row>
    <row r="259" spans="1:12" ht="37.5" customHeight="1">
      <c r="A259" s="18" t="s">
        <v>297</v>
      </c>
      <c r="B259" s="49" t="s">
        <v>370</v>
      </c>
      <c r="C259" s="19" t="s">
        <v>371</v>
      </c>
      <c r="D259" s="20"/>
      <c r="E259" s="72" t="s">
        <v>303</v>
      </c>
      <c r="F259" s="52" t="s">
        <v>6</v>
      </c>
      <c r="G259" s="53">
        <v>19.7</v>
      </c>
      <c r="H259" s="54">
        <v>4.95</v>
      </c>
      <c r="I259" s="63" t="s">
        <v>55</v>
      </c>
      <c r="J259" s="55"/>
      <c r="K259" s="2">
        <f t="shared" si="6"/>
        <v>0</v>
      </c>
      <c r="L259" s="56">
        <f t="shared" si="7"/>
        <v>0</v>
      </c>
    </row>
    <row r="260" spans="1:12" ht="37.5" customHeight="1">
      <c r="A260" s="18" t="s">
        <v>297</v>
      </c>
      <c r="B260" s="49" t="s">
        <v>372</v>
      </c>
      <c r="C260" s="19" t="s">
        <v>371</v>
      </c>
      <c r="D260" s="20" t="s">
        <v>60</v>
      </c>
      <c r="E260" s="72" t="s">
        <v>352</v>
      </c>
      <c r="F260" s="52" t="s">
        <v>4</v>
      </c>
      <c r="G260" s="53">
        <v>10.9</v>
      </c>
      <c r="H260" s="54">
        <v>2.75</v>
      </c>
      <c r="I260" s="63" t="s">
        <v>55</v>
      </c>
      <c r="J260" s="55"/>
      <c r="K260" s="2">
        <f t="shared" si="6"/>
        <v>0</v>
      </c>
      <c r="L260" s="56">
        <f t="shared" si="7"/>
        <v>0</v>
      </c>
    </row>
    <row r="261" spans="1:12" ht="37.5" customHeight="1">
      <c r="A261" s="18" t="s">
        <v>297</v>
      </c>
      <c r="B261" s="49" t="s">
        <v>372</v>
      </c>
      <c r="C261" s="19" t="s">
        <v>371</v>
      </c>
      <c r="D261" s="20"/>
      <c r="E261" s="72" t="s">
        <v>303</v>
      </c>
      <c r="F261" s="52" t="s">
        <v>6</v>
      </c>
      <c r="G261" s="53">
        <v>19.7</v>
      </c>
      <c r="H261" s="54">
        <v>4.95</v>
      </c>
      <c r="I261" s="63" t="s">
        <v>55</v>
      </c>
      <c r="J261" s="55"/>
      <c r="K261" s="2">
        <f t="shared" si="6"/>
        <v>0</v>
      </c>
      <c r="L261" s="56">
        <f t="shared" si="7"/>
        <v>0</v>
      </c>
    </row>
    <row r="262" spans="1:12" ht="37.5" customHeight="1">
      <c r="A262" s="18" t="s">
        <v>297</v>
      </c>
      <c r="B262" s="49" t="s">
        <v>373</v>
      </c>
      <c r="C262" s="19" t="s">
        <v>374</v>
      </c>
      <c r="D262" s="20" t="s">
        <v>60</v>
      </c>
      <c r="E262" s="72" t="s">
        <v>300</v>
      </c>
      <c r="F262" s="52" t="s">
        <v>5</v>
      </c>
      <c r="G262" s="53">
        <v>11.9</v>
      </c>
      <c r="H262" s="54">
        <v>3</v>
      </c>
      <c r="I262" s="63" t="s">
        <v>55</v>
      </c>
      <c r="J262" s="55"/>
      <c r="K262" s="2">
        <f t="shared" si="6"/>
        <v>0</v>
      </c>
      <c r="L262" s="56">
        <f t="shared" si="7"/>
        <v>0</v>
      </c>
    </row>
    <row r="263" spans="1:12" ht="37.5" customHeight="1">
      <c r="A263" s="18" t="s">
        <v>297</v>
      </c>
      <c r="B263" s="49" t="s">
        <v>375</v>
      </c>
      <c r="C263" s="19" t="s">
        <v>374</v>
      </c>
      <c r="D263" s="20"/>
      <c r="E263" s="72" t="s">
        <v>376</v>
      </c>
      <c r="F263" s="52" t="s">
        <v>5</v>
      </c>
      <c r="G263" s="53">
        <v>12.9</v>
      </c>
      <c r="H263" s="54">
        <v>3.25</v>
      </c>
      <c r="I263" s="63" t="s">
        <v>55</v>
      </c>
      <c r="J263" s="55"/>
      <c r="K263" s="2">
        <f t="shared" si="6"/>
        <v>0</v>
      </c>
      <c r="L263" s="56">
        <f t="shared" si="7"/>
        <v>0</v>
      </c>
    </row>
    <row r="264" spans="1:12" ht="37.5" customHeight="1">
      <c r="A264" s="18" t="s">
        <v>297</v>
      </c>
      <c r="B264" s="49" t="s">
        <v>377</v>
      </c>
      <c r="C264" s="19" t="s">
        <v>378</v>
      </c>
      <c r="D264" s="20" t="s">
        <v>69</v>
      </c>
      <c r="E264" s="72" t="s">
        <v>308</v>
      </c>
      <c r="F264" s="52" t="s">
        <v>5</v>
      </c>
      <c r="G264" s="53">
        <v>11.9</v>
      </c>
      <c r="H264" s="54">
        <v>3</v>
      </c>
      <c r="I264" s="63" t="s">
        <v>55</v>
      </c>
      <c r="J264" s="55"/>
      <c r="K264" s="2">
        <f t="shared" si="6"/>
        <v>0</v>
      </c>
      <c r="L264" s="56">
        <f t="shared" si="7"/>
        <v>0</v>
      </c>
    </row>
    <row r="265" spans="1:12" ht="37.5" customHeight="1">
      <c r="A265" s="18" t="s">
        <v>297</v>
      </c>
      <c r="B265" s="49" t="s">
        <v>377</v>
      </c>
      <c r="C265" s="19" t="s">
        <v>378</v>
      </c>
      <c r="D265" s="20" t="s">
        <v>311</v>
      </c>
      <c r="E265" s="72" t="s">
        <v>308</v>
      </c>
      <c r="F265" s="52" t="s">
        <v>5</v>
      </c>
      <c r="G265" s="53">
        <v>13.5</v>
      </c>
      <c r="H265" s="54">
        <v>3.4</v>
      </c>
      <c r="I265" s="65">
        <v>100</v>
      </c>
      <c r="J265" s="55"/>
      <c r="K265" s="2">
        <f t="shared" si="6"/>
        <v>0</v>
      </c>
      <c r="L265" s="56">
        <f t="shared" si="7"/>
        <v>0</v>
      </c>
    </row>
    <row r="266" spans="1:12" ht="37.5" customHeight="1">
      <c r="A266" s="18" t="s">
        <v>297</v>
      </c>
      <c r="B266" s="49" t="s">
        <v>377</v>
      </c>
      <c r="C266" s="19" t="s">
        <v>378</v>
      </c>
      <c r="D266" s="20" t="s">
        <v>159</v>
      </c>
      <c r="E266" s="72" t="s">
        <v>308</v>
      </c>
      <c r="F266" s="52" t="s">
        <v>7</v>
      </c>
      <c r="G266" s="53">
        <v>29.2</v>
      </c>
      <c r="H266" s="54">
        <v>7.3</v>
      </c>
      <c r="I266" s="65">
        <v>15</v>
      </c>
      <c r="J266" s="55"/>
      <c r="K266" s="2">
        <f t="shared" si="6"/>
        <v>0</v>
      </c>
      <c r="L266" s="56">
        <f t="shared" si="7"/>
        <v>0</v>
      </c>
    </row>
    <row r="267" spans="1:12" ht="37.5" customHeight="1">
      <c r="A267" s="18" t="s">
        <v>297</v>
      </c>
      <c r="B267" s="49" t="s">
        <v>377</v>
      </c>
      <c r="C267" s="19" t="s">
        <v>378</v>
      </c>
      <c r="D267" s="20"/>
      <c r="E267" s="72" t="s">
        <v>337</v>
      </c>
      <c r="F267" s="52" t="s">
        <v>314</v>
      </c>
      <c r="G267" s="53">
        <v>32.5</v>
      </c>
      <c r="H267" s="54">
        <v>8.15</v>
      </c>
      <c r="I267" s="65">
        <v>29</v>
      </c>
      <c r="J267" s="55"/>
      <c r="K267" s="2">
        <f t="shared" si="6"/>
        <v>0</v>
      </c>
      <c r="L267" s="56">
        <f t="shared" si="7"/>
        <v>0</v>
      </c>
    </row>
    <row r="268" spans="1:12" ht="37.5" customHeight="1">
      <c r="A268" s="18" t="s">
        <v>297</v>
      </c>
      <c r="B268" s="49" t="s">
        <v>379</v>
      </c>
      <c r="C268" s="19" t="s">
        <v>380</v>
      </c>
      <c r="D268" s="20" t="s">
        <v>381</v>
      </c>
      <c r="E268" s="72" t="s">
        <v>303</v>
      </c>
      <c r="F268" s="52" t="s">
        <v>4</v>
      </c>
      <c r="G268" s="53">
        <v>12.3</v>
      </c>
      <c r="H268" s="54">
        <v>3.1</v>
      </c>
      <c r="I268" s="65">
        <v>500</v>
      </c>
      <c r="J268" s="55"/>
      <c r="K268" s="2">
        <f t="shared" si="6"/>
        <v>0</v>
      </c>
      <c r="L268" s="56">
        <f t="shared" si="7"/>
        <v>0</v>
      </c>
    </row>
    <row r="269" spans="1:12" ht="37.5" customHeight="1">
      <c r="A269" s="18" t="s">
        <v>297</v>
      </c>
      <c r="B269" s="49" t="s">
        <v>379</v>
      </c>
      <c r="C269" s="19" t="s">
        <v>380</v>
      </c>
      <c r="D269" s="20" t="s">
        <v>382</v>
      </c>
      <c r="E269" s="51" t="s">
        <v>337</v>
      </c>
      <c r="F269" s="52" t="s">
        <v>4</v>
      </c>
      <c r="G269" s="53">
        <v>14.3</v>
      </c>
      <c r="H269" s="54">
        <v>3.6</v>
      </c>
      <c r="I269" s="63" t="s">
        <v>55</v>
      </c>
      <c r="J269" s="55"/>
      <c r="K269" s="2">
        <f t="shared" si="6"/>
        <v>0</v>
      </c>
      <c r="L269" s="56">
        <f t="shared" si="7"/>
        <v>0</v>
      </c>
    </row>
    <row r="270" spans="1:12" ht="37.5" customHeight="1">
      <c r="A270" s="18" t="s">
        <v>297</v>
      </c>
      <c r="B270" s="49" t="s">
        <v>379</v>
      </c>
      <c r="C270" s="19" t="s">
        <v>380</v>
      </c>
      <c r="D270" s="20" t="s">
        <v>383</v>
      </c>
      <c r="E270" s="51" t="s">
        <v>337</v>
      </c>
      <c r="F270" s="52" t="s">
        <v>384</v>
      </c>
      <c r="G270" s="53">
        <v>27.9</v>
      </c>
      <c r="H270" s="54">
        <v>7</v>
      </c>
      <c r="I270" s="65">
        <v>35</v>
      </c>
      <c r="J270" s="55"/>
      <c r="K270" s="2">
        <f t="shared" si="6"/>
        <v>0</v>
      </c>
      <c r="L270" s="56">
        <f t="shared" si="7"/>
        <v>0</v>
      </c>
    </row>
    <row r="271" spans="1:12" ht="37.5" customHeight="1">
      <c r="A271" s="18" t="s">
        <v>297</v>
      </c>
      <c r="B271" s="49" t="s">
        <v>385</v>
      </c>
      <c r="C271" s="19" t="s">
        <v>380</v>
      </c>
      <c r="D271" s="20" t="s">
        <v>386</v>
      </c>
      <c r="E271" s="51" t="s">
        <v>300</v>
      </c>
      <c r="F271" s="52" t="s">
        <v>4</v>
      </c>
      <c r="G271" s="53">
        <v>12.8</v>
      </c>
      <c r="H271" s="54">
        <v>3.2</v>
      </c>
      <c r="I271" s="65">
        <v>87</v>
      </c>
      <c r="J271" s="55"/>
      <c r="K271" s="2">
        <f t="shared" si="6"/>
        <v>0</v>
      </c>
      <c r="L271" s="56">
        <f t="shared" si="7"/>
        <v>0</v>
      </c>
    </row>
    <row r="272" spans="1:12" ht="37.5" customHeight="1">
      <c r="A272" s="18" t="s">
        <v>297</v>
      </c>
      <c r="B272" s="49" t="s">
        <v>387</v>
      </c>
      <c r="C272" s="19" t="s">
        <v>380</v>
      </c>
      <c r="D272" s="20" t="s">
        <v>388</v>
      </c>
      <c r="E272" s="51" t="s">
        <v>303</v>
      </c>
      <c r="F272" s="52" t="s">
        <v>4</v>
      </c>
      <c r="G272" s="53">
        <v>12.8</v>
      </c>
      <c r="H272" s="54">
        <v>3.2</v>
      </c>
      <c r="I272" s="65">
        <v>218</v>
      </c>
      <c r="J272" s="55"/>
      <c r="K272" s="2">
        <f t="shared" si="6"/>
        <v>0</v>
      </c>
      <c r="L272" s="56">
        <f t="shared" si="7"/>
        <v>0</v>
      </c>
    </row>
    <row r="273" spans="1:12" ht="37.5" customHeight="1">
      <c r="A273" s="18" t="s">
        <v>297</v>
      </c>
      <c r="B273" s="49" t="s">
        <v>389</v>
      </c>
      <c r="C273" s="19" t="s">
        <v>380</v>
      </c>
      <c r="D273" s="20" t="s">
        <v>390</v>
      </c>
      <c r="E273" s="51" t="s">
        <v>303</v>
      </c>
      <c r="F273" s="52" t="s">
        <v>5</v>
      </c>
      <c r="G273" s="53">
        <v>12.8</v>
      </c>
      <c r="H273" s="54">
        <v>3.2</v>
      </c>
      <c r="I273" s="63" t="s">
        <v>55</v>
      </c>
      <c r="J273" s="55"/>
      <c r="K273" s="2">
        <f t="shared" si="6"/>
        <v>0</v>
      </c>
      <c r="L273" s="56">
        <f t="shared" si="7"/>
        <v>0</v>
      </c>
    </row>
    <row r="274" spans="1:12" ht="37.5" customHeight="1">
      <c r="A274" s="18" t="s">
        <v>297</v>
      </c>
      <c r="B274" s="49" t="s">
        <v>391</v>
      </c>
      <c r="C274" s="19" t="s">
        <v>380</v>
      </c>
      <c r="D274" s="20" t="s">
        <v>390</v>
      </c>
      <c r="E274" s="51" t="s">
        <v>303</v>
      </c>
      <c r="F274" s="52" t="s">
        <v>5</v>
      </c>
      <c r="G274" s="53">
        <v>12.8</v>
      </c>
      <c r="H274" s="54">
        <v>3.2</v>
      </c>
      <c r="I274" s="63" t="s">
        <v>55</v>
      </c>
      <c r="J274" s="55"/>
      <c r="K274" s="2">
        <f t="shared" si="6"/>
        <v>0</v>
      </c>
      <c r="L274" s="56">
        <f t="shared" si="7"/>
        <v>0</v>
      </c>
    </row>
    <row r="275" spans="1:12" ht="37.5" customHeight="1">
      <c r="A275" s="18" t="s">
        <v>297</v>
      </c>
      <c r="B275" s="49" t="s">
        <v>391</v>
      </c>
      <c r="C275" s="19" t="s">
        <v>380</v>
      </c>
      <c r="D275" s="20" t="s">
        <v>392</v>
      </c>
      <c r="E275" s="51" t="s">
        <v>308</v>
      </c>
      <c r="F275" s="52" t="s">
        <v>5</v>
      </c>
      <c r="G275" s="53">
        <v>13.7</v>
      </c>
      <c r="H275" s="54">
        <v>3.45</v>
      </c>
      <c r="I275" s="63" t="s">
        <v>55</v>
      </c>
      <c r="J275" s="55"/>
      <c r="K275" s="2">
        <f t="shared" si="6"/>
        <v>0</v>
      </c>
      <c r="L275" s="56">
        <f t="shared" si="7"/>
        <v>0</v>
      </c>
    </row>
    <row r="276" spans="1:12" ht="37.5" customHeight="1">
      <c r="A276" s="18" t="s">
        <v>297</v>
      </c>
      <c r="B276" s="49" t="s">
        <v>391</v>
      </c>
      <c r="C276" s="19" t="s">
        <v>380</v>
      </c>
      <c r="D276" s="20" t="s">
        <v>393</v>
      </c>
      <c r="E276" s="51" t="s">
        <v>337</v>
      </c>
      <c r="F276" s="52" t="s">
        <v>314</v>
      </c>
      <c r="G276" s="53">
        <v>27.9</v>
      </c>
      <c r="H276" s="54">
        <v>7</v>
      </c>
      <c r="I276" s="63" t="s">
        <v>55</v>
      </c>
      <c r="J276" s="55"/>
      <c r="K276" s="2">
        <f t="shared" si="6"/>
        <v>0</v>
      </c>
      <c r="L276" s="56">
        <f t="shared" si="7"/>
        <v>0</v>
      </c>
    </row>
    <row r="277" spans="1:12" ht="37.5" customHeight="1">
      <c r="A277" s="18" t="s">
        <v>297</v>
      </c>
      <c r="B277" s="49" t="s">
        <v>394</v>
      </c>
      <c r="C277" s="19" t="s">
        <v>395</v>
      </c>
      <c r="D277" s="20" t="s">
        <v>396</v>
      </c>
      <c r="E277" s="51" t="s">
        <v>369</v>
      </c>
      <c r="F277" s="52" t="s">
        <v>4</v>
      </c>
      <c r="G277" s="53">
        <v>11.2</v>
      </c>
      <c r="H277" s="54">
        <v>2.8</v>
      </c>
      <c r="I277" s="65">
        <v>1125</v>
      </c>
      <c r="J277" s="55"/>
      <c r="K277" s="2">
        <f t="shared" si="6"/>
        <v>0</v>
      </c>
      <c r="L277" s="56">
        <f t="shared" si="7"/>
        <v>0</v>
      </c>
    </row>
    <row r="278" spans="1:12" ht="37.5" customHeight="1">
      <c r="A278" s="18" t="s">
        <v>297</v>
      </c>
      <c r="B278" s="49" t="s">
        <v>394</v>
      </c>
      <c r="C278" s="19" t="s">
        <v>395</v>
      </c>
      <c r="D278" s="20" t="s">
        <v>397</v>
      </c>
      <c r="E278" s="51" t="s">
        <v>308</v>
      </c>
      <c r="F278" s="52" t="s">
        <v>5</v>
      </c>
      <c r="G278" s="53">
        <v>13.5</v>
      </c>
      <c r="H278" s="54">
        <v>3.4</v>
      </c>
      <c r="I278" s="63" t="s">
        <v>55</v>
      </c>
      <c r="J278" s="55"/>
      <c r="K278" s="2">
        <f t="shared" si="6"/>
        <v>0</v>
      </c>
      <c r="L278" s="56">
        <f t="shared" si="7"/>
        <v>0</v>
      </c>
    </row>
    <row r="279" spans="1:12" ht="37.5" customHeight="1">
      <c r="A279" s="18" t="s">
        <v>297</v>
      </c>
      <c r="B279" s="49" t="s">
        <v>394</v>
      </c>
      <c r="C279" s="19" t="s">
        <v>395</v>
      </c>
      <c r="D279" s="20" t="s">
        <v>396</v>
      </c>
      <c r="E279" s="51" t="s">
        <v>337</v>
      </c>
      <c r="F279" s="52" t="s">
        <v>384</v>
      </c>
      <c r="G279" s="53">
        <v>24.9</v>
      </c>
      <c r="H279" s="54">
        <v>6.25</v>
      </c>
      <c r="I279" s="63" t="s">
        <v>55</v>
      </c>
      <c r="J279" s="55"/>
      <c r="K279" s="2">
        <f t="shared" si="6"/>
        <v>0</v>
      </c>
      <c r="L279" s="56">
        <f t="shared" si="7"/>
        <v>0</v>
      </c>
    </row>
    <row r="280" spans="1:12" ht="37.5" customHeight="1">
      <c r="A280" s="18" t="s">
        <v>297</v>
      </c>
      <c r="B280" s="49" t="s">
        <v>394</v>
      </c>
      <c r="C280" s="19" t="s">
        <v>395</v>
      </c>
      <c r="D280" s="20" t="s">
        <v>393</v>
      </c>
      <c r="E280" s="51" t="s">
        <v>337</v>
      </c>
      <c r="F280" s="52" t="s">
        <v>314</v>
      </c>
      <c r="G280" s="53">
        <v>27.9</v>
      </c>
      <c r="H280" s="54">
        <v>7</v>
      </c>
      <c r="I280" s="63" t="s">
        <v>55</v>
      </c>
      <c r="J280" s="55"/>
      <c r="K280" s="2">
        <f t="shared" si="6"/>
        <v>0</v>
      </c>
      <c r="L280" s="56">
        <f t="shared" si="7"/>
        <v>0</v>
      </c>
    </row>
    <row r="281" spans="1:12" ht="37.5" customHeight="1">
      <c r="A281" s="18" t="s">
        <v>297</v>
      </c>
      <c r="B281" s="49" t="s">
        <v>398</v>
      </c>
      <c r="C281" s="19" t="s">
        <v>395</v>
      </c>
      <c r="D281" s="20" t="s">
        <v>381</v>
      </c>
      <c r="E281" s="51" t="s">
        <v>369</v>
      </c>
      <c r="F281" s="52" t="s">
        <v>4</v>
      </c>
      <c r="G281" s="53">
        <v>11.2</v>
      </c>
      <c r="H281" s="54">
        <v>2.8</v>
      </c>
      <c r="I281" s="65">
        <v>1215</v>
      </c>
      <c r="J281" s="55"/>
      <c r="K281" s="2">
        <f t="shared" si="6"/>
        <v>0</v>
      </c>
      <c r="L281" s="56">
        <f t="shared" si="7"/>
        <v>0</v>
      </c>
    </row>
    <row r="282" spans="1:12" ht="37.5" customHeight="1">
      <c r="A282" s="18" t="s">
        <v>297</v>
      </c>
      <c r="B282" s="49" t="s">
        <v>398</v>
      </c>
      <c r="C282" s="19" t="s">
        <v>395</v>
      </c>
      <c r="D282" s="20" t="s">
        <v>382</v>
      </c>
      <c r="E282" s="51" t="s">
        <v>313</v>
      </c>
      <c r="F282" s="52" t="s">
        <v>4</v>
      </c>
      <c r="G282" s="53">
        <v>13.5</v>
      </c>
      <c r="H282" s="54">
        <v>3.4</v>
      </c>
      <c r="I282" s="65">
        <v>435</v>
      </c>
      <c r="J282" s="55"/>
      <c r="K282" s="2">
        <f t="shared" si="6"/>
        <v>0</v>
      </c>
      <c r="L282" s="56">
        <f t="shared" si="7"/>
        <v>0</v>
      </c>
    </row>
    <row r="283" spans="1:12" ht="37.5" customHeight="1">
      <c r="A283" s="18" t="s">
        <v>297</v>
      </c>
      <c r="B283" s="49" t="s">
        <v>398</v>
      </c>
      <c r="C283" s="19" t="s">
        <v>395</v>
      </c>
      <c r="D283" s="20" t="s">
        <v>399</v>
      </c>
      <c r="E283" s="51" t="s">
        <v>337</v>
      </c>
      <c r="F283" s="52" t="s">
        <v>384</v>
      </c>
      <c r="G283" s="53">
        <v>24.9</v>
      </c>
      <c r="H283" s="54">
        <v>6.25</v>
      </c>
      <c r="I283" s="63" t="s">
        <v>55</v>
      </c>
      <c r="J283" s="55"/>
      <c r="K283" s="2">
        <f t="shared" si="6"/>
        <v>0</v>
      </c>
      <c r="L283" s="56">
        <f t="shared" si="7"/>
        <v>0</v>
      </c>
    </row>
    <row r="284" spans="1:12" ht="37.5" customHeight="1">
      <c r="A284" s="18" t="s">
        <v>297</v>
      </c>
      <c r="B284" s="49" t="s">
        <v>398</v>
      </c>
      <c r="C284" s="19" t="s">
        <v>395</v>
      </c>
      <c r="D284" s="20" t="s">
        <v>383</v>
      </c>
      <c r="E284" s="51" t="s">
        <v>337</v>
      </c>
      <c r="F284" s="52" t="s">
        <v>314</v>
      </c>
      <c r="G284" s="53">
        <v>27.9</v>
      </c>
      <c r="H284" s="54">
        <v>7</v>
      </c>
      <c r="I284" s="65">
        <v>11</v>
      </c>
      <c r="J284" s="55"/>
      <c r="K284" s="2">
        <f t="shared" si="6"/>
        <v>0</v>
      </c>
      <c r="L284" s="56">
        <f t="shared" si="7"/>
        <v>0</v>
      </c>
    </row>
    <row r="285" spans="1:12" ht="37.5" customHeight="1">
      <c r="A285" s="18" t="s">
        <v>297</v>
      </c>
      <c r="B285" s="49" t="s">
        <v>400</v>
      </c>
      <c r="C285" s="19" t="s">
        <v>395</v>
      </c>
      <c r="D285" s="20" t="s">
        <v>381</v>
      </c>
      <c r="E285" s="72" t="s">
        <v>303</v>
      </c>
      <c r="F285" s="52" t="s">
        <v>4</v>
      </c>
      <c r="G285" s="53">
        <v>12.8</v>
      </c>
      <c r="H285" s="54">
        <v>3.2</v>
      </c>
      <c r="I285" s="63" t="s">
        <v>55</v>
      </c>
      <c r="J285" s="55"/>
      <c r="K285" s="2">
        <f t="shared" si="6"/>
        <v>0</v>
      </c>
      <c r="L285" s="56">
        <f t="shared" si="7"/>
        <v>0</v>
      </c>
    </row>
    <row r="286" spans="1:12" ht="37.5" customHeight="1">
      <c r="A286" s="18" t="s">
        <v>297</v>
      </c>
      <c r="B286" s="49" t="s">
        <v>400</v>
      </c>
      <c r="C286" s="19" t="s">
        <v>395</v>
      </c>
      <c r="D286" s="20" t="s">
        <v>382</v>
      </c>
      <c r="E286" s="51" t="s">
        <v>303</v>
      </c>
      <c r="F286" s="52" t="s">
        <v>4</v>
      </c>
      <c r="G286" s="53">
        <v>13.5</v>
      </c>
      <c r="H286" s="54">
        <v>3.4</v>
      </c>
      <c r="I286" s="63" t="s">
        <v>55</v>
      </c>
      <c r="J286" s="55"/>
      <c r="K286" s="2">
        <f t="shared" si="6"/>
        <v>0</v>
      </c>
      <c r="L286" s="56">
        <f t="shared" si="7"/>
        <v>0</v>
      </c>
    </row>
    <row r="287" spans="1:12" ht="37.5" customHeight="1">
      <c r="A287" s="18" t="s">
        <v>297</v>
      </c>
      <c r="B287" s="49" t="s">
        <v>401</v>
      </c>
      <c r="C287" s="19" t="s">
        <v>402</v>
      </c>
      <c r="D287" s="20" t="s">
        <v>60</v>
      </c>
      <c r="E287" s="51" t="s">
        <v>337</v>
      </c>
      <c r="F287" s="52" t="s">
        <v>5</v>
      </c>
      <c r="G287" s="53">
        <v>6.9</v>
      </c>
      <c r="H287" s="54">
        <v>1.75</v>
      </c>
      <c r="I287" s="65">
        <v>564</v>
      </c>
      <c r="J287" s="55"/>
      <c r="K287" s="2">
        <f t="shared" si="6"/>
        <v>0</v>
      </c>
      <c r="L287" s="56">
        <f t="shared" si="7"/>
        <v>0</v>
      </c>
    </row>
    <row r="288" spans="1:12" ht="37.5" customHeight="1">
      <c r="A288" s="18" t="s">
        <v>297</v>
      </c>
      <c r="B288" s="49" t="s">
        <v>401</v>
      </c>
      <c r="C288" s="19" t="s">
        <v>402</v>
      </c>
      <c r="D288" s="20" t="s">
        <v>60</v>
      </c>
      <c r="E288" s="51" t="s">
        <v>348</v>
      </c>
      <c r="F288" s="52" t="s">
        <v>314</v>
      </c>
      <c r="G288" s="53">
        <v>17</v>
      </c>
      <c r="H288" s="54">
        <v>4.25</v>
      </c>
      <c r="I288" s="63" t="s">
        <v>55</v>
      </c>
      <c r="J288" s="55"/>
      <c r="K288" s="2">
        <f t="shared" si="6"/>
        <v>0</v>
      </c>
      <c r="L288" s="56">
        <f t="shared" si="7"/>
        <v>0</v>
      </c>
    </row>
    <row r="289" spans="1:12" ht="37.5" customHeight="1">
      <c r="A289" s="18" t="s">
        <v>297</v>
      </c>
      <c r="B289" s="49" t="s">
        <v>403</v>
      </c>
      <c r="C289" s="19" t="s">
        <v>402</v>
      </c>
      <c r="D289" s="20" t="s">
        <v>60</v>
      </c>
      <c r="E289" s="51" t="s">
        <v>300</v>
      </c>
      <c r="F289" s="52" t="s">
        <v>5</v>
      </c>
      <c r="G289" s="53">
        <v>10.8</v>
      </c>
      <c r="H289" s="54">
        <v>2.7</v>
      </c>
      <c r="I289" s="65">
        <v>663</v>
      </c>
      <c r="J289" s="55"/>
      <c r="K289" s="2">
        <f t="shared" si="6"/>
        <v>0</v>
      </c>
      <c r="L289" s="56">
        <f t="shared" si="7"/>
        <v>0</v>
      </c>
    </row>
    <row r="290" spans="1:12" ht="37.5" customHeight="1">
      <c r="A290" s="31" t="s">
        <v>297</v>
      </c>
      <c r="B290" s="50" t="s">
        <v>403</v>
      </c>
      <c r="C290" s="32" t="s">
        <v>402</v>
      </c>
      <c r="D290" s="33" t="s">
        <v>311</v>
      </c>
      <c r="E290" s="71" t="s">
        <v>303</v>
      </c>
      <c r="F290" s="67" t="s">
        <v>5</v>
      </c>
      <c r="G290" s="68">
        <v>11.8</v>
      </c>
      <c r="H290" s="69">
        <v>2.95</v>
      </c>
      <c r="I290" s="65">
        <v>365</v>
      </c>
      <c r="J290" s="55"/>
      <c r="K290" s="2">
        <f t="shared" si="6"/>
        <v>0</v>
      </c>
      <c r="L290" s="56">
        <f t="shared" si="7"/>
        <v>0</v>
      </c>
    </row>
    <row r="291" spans="1:12" ht="37.5" customHeight="1">
      <c r="A291" s="18" t="s">
        <v>297</v>
      </c>
      <c r="B291" s="49" t="s">
        <v>403</v>
      </c>
      <c r="C291" s="19" t="s">
        <v>402</v>
      </c>
      <c r="D291" s="20" t="s">
        <v>60</v>
      </c>
      <c r="E291" s="51" t="s">
        <v>369</v>
      </c>
      <c r="F291" s="52" t="s">
        <v>314</v>
      </c>
      <c r="G291" s="53">
        <v>27.5</v>
      </c>
      <c r="H291" s="54">
        <v>6.9</v>
      </c>
      <c r="I291" s="63" t="s">
        <v>55</v>
      </c>
      <c r="J291" s="55"/>
      <c r="K291" s="2">
        <f t="shared" si="6"/>
        <v>0</v>
      </c>
      <c r="L291" s="56">
        <f t="shared" si="7"/>
        <v>0</v>
      </c>
    </row>
    <row r="292" spans="1:12" ht="37.5" customHeight="1">
      <c r="A292" s="18" t="s">
        <v>297</v>
      </c>
      <c r="B292" s="49" t="s">
        <v>404</v>
      </c>
      <c r="C292" s="19" t="s">
        <v>402</v>
      </c>
      <c r="D292" s="20" t="s">
        <v>69</v>
      </c>
      <c r="E292" s="51" t="s">
        <v>303</v>
      </c>
      <c r="F292" s="52" t="s">
        <v>5</v>
      </c>
      <c r="G292" s="53">
        <v>10.5</v>
      </c>
      <c r="H292" s="54">
        <v>2.65</v>
      </c>
      <c r="I292" s="65">
        <v>60</v>
      </c>
      <c r="J292" s="55"/>
      <c r="K292" s="2">
        <f t="shared" si="6"/>
        <v>0</v>
      </c>
      <c r="L292" s="56">
        <f t="shared" si="7"/>
        <v>0</v>
      </c>
    </row>
    <row r="293" spans="1:12" ht="37.5" customHeight="1">
      <c r="A293" s="31" t="s">
        <v>297</v>
      </c>
      <c r="B293" s="50" t="s">
        <v>405</v>
      </c>
      <c r="C293" s="32" t="s">
        <v>402</v>
      </c>
      <c r="D293" s="33" t="s">
        <v>69</v>
      </c>
      <c r="E293" s="71" t="s">
        <v>352</v>
      </c>
      <c r="F293" s="67" t="s">
        <v>5</v>
      </c>
      <c r="G293" s="68">
        <v>9.5</v>
      </c>
      <c r="H293" s="69">
        <v>2.4</v>
      </c>
      <c r="I293" s="65">
        <v>290</v>
      </c>
      <c r="J293" s="55"/>
      <c r="K293" s="2">
        <f t="shared" ref="K293:K358" si="8">J293*G293</f>
        <v>0</v>
      </c>
      <c r="L293" s="56">
        <f t="shared" ref="L293:L358" si="9">H293*J293</f>
        <v>0</v>
      </c>
    </row>
    <row r="294" spans="1:12" ht="37.5" customHeight="1">
      <c r="A294" s="18" t="s">
        <v>297</v>
      </c>
      <c r="B294" s="49" t="s">
        <v>406</v>
      </c>
      <c r="C294" s="19" t="s">
        <v>402</v>
      </c>
      <c r="D294" s="20" t="s">
        <v>60</v>
      </c>
      <c r="E294" s="51" t="s">
        <v>303</v>
      </c>
      <c r="F294" s="52" t="s">
        <v>5</v>
      </c>
      <c r="G294" s="53">
        <v>10.5</v>
      </c>
      <c r="H294" s="54">
        <v>2.65</v>
      </c>
      <c r="I294" s="65">
        <v>169</v>
      </c>
      <c r="J294" s="55"/>
      <c r="K294" s="2">
        <f t="shared" si="8"/>
        <v>0</v>
      </c>
      <c r="L294" s="56">
        <f t="shared" si="9"/>
        <v>0</v>
      </c>
    </row>
    <row r="295" spans="1:12" ht="37.5" customHeight="1">
      <c r="A295" s="18" t="s">
        <v>297</v>
      </c>
      <c r="B295" s="49" t="s">
        <v>407</v>
      </c>
      <c r="C295" s="19" t="s">
        <v>402</v>
      </c>
      <c r="D295" s="20" t="s">
        <v>69</v>
      </c>
      <c r="E295" s="51" t="s">
        <v>303</v>
      </c>
      <c r="F295" s="52" t="s">
        <v>5</v>
      </c>
      <c r="G295" s="53">
        <v>10.5</v>
      </c>
      <c r="H295" s="54">
        <v>2.65</v>
      </c>
      <c r="I295" s="65">
        <v>248</v>
      </c>
      <c r="J295" s="55"/>
      <c r="K295" s="2">
        <f t="shared" si="8"/>
        <v>0</v>
      </c>
      <c r="L295" s="56">
        <f t="shared" si="9"/>
        <v>0</v>
      </c>
    </row>
    <row r="296" spans="1:12" ht="37.5" customHeight="1">
      <c r="A296" s="18" t="s">
        <v>297</v>
      </c>
      <c r="B296" s="49" t="s">
        <v>407</v>
      </c>
      <c r="C296" s="19" t="s">
        <v>402</v>
      </c>
      <c r="D296" s="20" t="s">
        <v>159</v>
      </c>
      <c r="E296" s="51" t="s">
        <v>308</v>
      </c>
      <c r="F296" s="52" t="s">
        <v>314</v>
      </c>
      <c r="G296" s="53">
        <v>27.5</v>
      </c>
      <c r="H296" s="54">
        <v>6.9</v>
      </c>
      <c r="I296" s="63" t="s">
        <v>55</v>
      </c>
      <c r="J296" s="55"/>
      <c r="K296" s="2">
        <f t="shared" si="8"/>
        <v>0</v>
      </c>
      <c r="L296" s="56">
        <f t="shared" si="9"/>
        <v>0</v>
      </c>
    </row>
    <row r="297" spans="1:12" ht="37.5" customHeight="1">
      <c r="A297" s="18" t="s">
        <v>297</v>
      </c>
      <c r="B297" s="49" t="s">
        <v>408</v>
      </c>
      <c r="C297" s="19" t="s">
        <v>402</v>
      </c>
      <c r="D297" s="20" t="s">
        <v>60</v>
      </c>
      <c r="E297" s="72" t="s">
        <v>409</v>
      </c>
      <c r="F297" s="52" t="s">
        <v>4</v>
      </c>
      <c r="G297" s="53">
        <v>14.8</v>
      </c>
      <c r="H297" s="54">
        <v>3.7</v>
      </c>
      <c r="I297" s="65">
        <v>1338</v>
      </c>
      <c r="J297" s="55"/>
      <c r="K297" s="2">
        <f t="shared" si="8"/>
        <v>0</v>
      </c>
      <c r="L297" s="56">
        <f t="shared" si="9"/>
        <v>0</v>
      </c>
    </row>
    <row r="298" spans="1:12" ht="37.5" customHeight="1">
      <c r="A298" s="18" t="s">
        <v>297</v>
      </c>
      <c r="B298" s="49" t="s">
        <v>408</v>
      </c>
      <c r="C298" s="19" t="s">
        <v>402</v>
      </c>
      <c r="D298" s="20" t="s">
        <v>311</v>
      </c>
      <c r="E298" s="51" t="s">
        <v>300</v>
      </c>
      <c r="F298" s="52" t="s">
        <v>4</v>
      </c>
      <c r="G298" s="53">
        <v>15.8</v>
      </c>
      <c r="H298" s="54">
        <v>3.95</v>
      </c>
      <c r="I298" s="65">
        <v>39</v>
      </c>
      <c r="J298" s="55"/>
      <c r="K298" s="2">
        <f t="shared" si="8"/>
        <v>0</v>
      </c>
      <c r="L298" s="56">
        <f t="shared" si="9"/>
        <v>0</v>
      </c>
    </row>
    <row r="299" spans="1:12" ht="37.5" customHeight="1">
      <c r="A299" s="18" t="s">
        <v>297</v>
      </c>
      <c r="B299" s="49" t="s">
        <v>408</v>
      </c>
      <c r="C299" s="19" t="s">
        <v>402</v>
      </c>
      <c r="D299" s="20" t="s">
        <v>69</v>
      </c>
      <c r="E299" s="51" t="s">
        <v>303</v>
      </c>
      <c r="F299" s="52" t="s">
        <v>7</v>
      </c>
      <c r="G299" s="53">
        <v>27.5</v>
      </c>
      <c r="H299" s="54">
        <v>6.9</v>
      </c>
      <c r="I299" s="65">
        <v>50</v>
      </c>
      <c r="J299" s="55"/>
      <c r="K299" s="2">
        <f t="shared" si="8"/>
        <v>0</v>
      </c>
      <c r="L299" s="56">
        <f t="shared" si="9"/>
        <v>0</v>
      </c>
    </row>
    <row r="300" spans="1:12" ht="37.5" customHeight="1">
      <c r="A300" s="18" t="s">
        <v>297</v>
      </c>
      <c r="B300" s="49" t="s">
        <v>410</v>
      </c>
      <c r="C300" s="19" t="s">
        <v>402</v>
      </c>
      <c r="D300" s="20" t="s">
        <v>60</v>
      </c>
      <c r="E300" s="51" t="s">
        <v>411</v>
      </c>
      <c r="F300" s="52" t="s">
        <v>5</v>
      </c>
      <c r="G300" s="53">
        <v>6.9</v>
      </c>
      <c r="H300" s="54">
        <v>1.75</v>
      </c>
      <c r="I300" s="63" t="s">
        <v>55</v>
      </c>
      <c r="J300" s="55"/>
      <c r="K300" s="2">
        <f t="shared" si="8"/>
        <v>0</v>
      </c>
      <c r="L300" s="56">
        <f t="shared" si="9"/>
        <v>0</v>
      </c>
    </row>
    <row r="301" spans="1:12" ht="37.5" customHeight="1">
      <c r="A301" s="18" t="s">
        <v>297</v>
      </c>
      <c r="B301" s="49" t="s">
        <v>410</v>
      </c>
      <c r="C301" s="19" t="s">
        <v>402</v>
      </c>
      <c r="D301" s="20" t="s">
        <v>60</v>
      </c>
      <c r="E301" s="51" t="s">
        <v>412</v>
      </c>
      <c r="F301" s="52" t="s">
        <v>314</v>
      </c>
      <c r="G301" s="53">
        <v>19.8</v>
      </c>
      <c r="H301" s="54">
        <v>4.95</v>
      </c>
      <c r="I301" s="63" t="s">
        <v>55</v>
      </c>
      <c r="J301" s="55"/>
      <c r="K301" s="2">
        <f t="shared" si="8"/>
        <v>0</v>
      </c>
      <c r="L301" s="56">
        <f t="shared" si="9"/>
        <v>0</v>
      </c>
    </row>
    <row r="302" spans="1:12" ht="37.5" customHeight="1">
      <c r="A302" s="31" t="s">
        <v>297</v>
      </c>
      <c r="B302" s="50" t="s">
        <v>413</v>
      </c>
      <c r="C302" s="32" t="s">
        <v>402</v>
      </c>
      <c r="D302" s="33" t="s">
        <v>311</v>
      </c>
      <c r="E302" s="71" t="s">
        <v>308</v>
      </c>
      <c r="F302" s="67" t="s">
        <v>5</v>
      </c>
      <c r="G302" s="68">
        <v>8.8000000000000007</v>
      </c>
      <c r="H302" s="69">
        <v>2.2000000000000002</v>
      </c>
      <c r="I302" s="65">
        <v>464</v>
      </c>
      <c r="J302" s="55"/>
      <c r="K302" s="2">
        <f t="shared" si="8"/>
        <v>0</v>
      </c>
      <c r="L302" s="56">
        <f t="shared" si="9"/>
        <v>0</v>
      </c>
    </row>
    <row r="303" spans="1:12" ht="37.5" customHeight="1">
      <c r="A303" s="18" t="s">
        <v>297</v>
      </c>
      <c r="B303" s="49" t="s">
        <v>413</v>
      </c>
      <c r="C303" s="19" t="s">
        <v>402</v>
      </c>
      <c r="D303" s="20"/>
      <c r="E303" s="51" t="s">
        <v>337</v>
      </c>
      <c r="F303" s="52" t="s">
        <v>314</v>
      </c>
      <c r="G303" s="53">
        <v>27.5</v>
      </c>
      <c r="H303" s="54">
        <v>6.9</v>
      </c>
      <c r="I303" s="65">
        <v>64</v>
      </c>
      <c r="J303" s="55"/>
      <c r="K303" s="2">
        <f t="shared" si="8"/>
        <v>0</v>
      </c>
      <c r="L303" s="56">
        <f t="shared" si="9"/>
        <v>0</v>
      </c>
    </row>
    <row r="304" spans="1:12" ht="37.5" customHeight="1">
      <c r="A304" s="18" t="s">
        <v>297</v>
      </c>
      <c r="B304" s="49" t="s">
        <v>414</v>
      </c>
      <c r="C304" s="19" t="s">
        <v>402</v>
      </c>
      <c r="D304" s="20" t="s">
        <v>415</v>
      </c>
      <c r="E304" s="51" t="s">
        <v>303</v>
      </c>
      <c r="F304" s="52" t="s">
        <v>5</v>
      </c>
      <c r="G304" s="53">
        <v>10.5</v>
      </c>
      <c r="H304" s="54">
        <v>2.65</v>
      </c>
      <c r="I304" s="63" t="s">
        <v>55</v>
      </c>
      <c r="J304" s="55"/>
      <c r="K304" s="2">
        <f t="shared" si="8"/>
        <v>0</v>
      </c>
      <c r="L304" s="56">
        <f t="shared" si="9"/>
        <v>0</v>
      </c>
    </row>
    <row r="305" spans="1:12" ht="37.5" customHeight="1">
      <c r="A305" s="18" t="s">
        <v>297</v>
      </c>
      <c r="B305" s="49" t="s">
        <v>416</v>
      </c>
      <c r="C305" s="19" t="s">
        <v>402</v>
      </c>
      <c r="D305" s="20" t="s">
        <v>69</v>
      </c>
      <c r="E305" s="51" t="s">
        <v>303</v>
      </c>
      <c r="F305" s="52" t="s">
        <v>4</v>
      </c>
      <c r="G305" s="53">
        <v>9.5</v>
      </c>
      <c r="H305" s="54">
        <v>2.4</v>
      </c>
      <c r="I305" s="63" t="s">
        <v>55</v>
      </c>
      <c r="J305" s="55"/>
      <c r="K305" s="2">
        <f t="shared" si="8"/>
        <v>0</v>
      </c>
      <c r="L305" s="56">
        <f t="shared" si="9"/>
        <v>0</v>
      </c>
    </row>
    <row r="306" spans="1:12" ht="37.5" customHeight="1">
      <c r="A306" s="18" t="s">
        <v>297</v>
      </c>
      <c r="B306" s="49" t="s">
        <v>417</v>
      </c>
      <c r="C306" s="19" t="s">
        <v>402</v>
      </c>
      <c r="D306" s="20" t="s">
        <v>311</v>
      </c>
      <c r="E306" s="51" t="s">
        <v>303</v>
      </c>
      <c r="F306" s="52" t="s">
        <v>5</v>
      </c>
      <c r="G306" s="53">
        <v>10.5</v>
      </c>
      <c r="H306" s="54">
        <v>2.65</v>
      </c>
      <c r="I306" s="65">
        <v>348</v>
      </c>
      <c r="J306" s="55"/>
      <c r="K306" s="2">
        <f t="shared" si="8"/>
        <v>0</v>
      </c>
      <c r="L306" s="56">
        <f t="shared" si="9"/>
        <v>0</v>
      </c>
    </row>
    <row r="307" spans="1:12" ht="37.5" customHeight="1">
      <c r="A307" s="31" t="s">
        <v>297</v>
      </c>
      <c r="B307" s="50" t="s">
        <v>418</v>
      </c>
      <c r="C307" s="32" t="s">
        <v>402</v>
      </c>
      <c r="D307" s="33" t="s">
        <v>311</v>
      </c>
      <c r="E307" s="71" t="s">
        <v>308</v>
      </c>
      <c r="F307" s="67" t="s">
        <v>5</v>
      </c>
      <c r="G307" s="68">
        <v>9.5</v>
      </c>
      <c r="H307" s="69">
        <v>2.4</v>
      </c>
      <c r="I307" s="65">
        <v>148</v>
      </c>
      <c r="J307" s="55"/>
      <c r="K307" s="2">
        <f t="shared" si="8"/>
        <v>0</v>
      </c>
      <c r="L307" s="56">
        <f t="shared" si="9"/>
        <v>0</v>
      </c>
    </row>
    <row r="308" spans="1:12" ht="37.5" customHeight="1">
      <c r="A308" s="31" t="s">
        <v>297</v>
      </c>
      <c r="B308" s="50" t="s">
        <v>419</v>
      </c>
      <c r="C308" s="32" t="s">
        <v>420</v>
      </c>
      <c r="D308" s="33"/>
      <c r="E308" s="71" t="s">
        <v>347</v>
      </c>
      <c r="F308" s="67" t="s">
        <v>5</v>
      </c>
      <c r="G308" s="68">
        <v>8.8000000000000007</v>
      </c>
      <c r="H308" s="69">
        <v>2.2000000000000002</v>
      </c>
      <c r="I308" s="63" t="s">
        <v>55</v>
      </c>
      <c r="J308" s="55"/>
      <c r="K308" s="2">
        <f t="shared" si="8"/>
        <v>0</v>
      </c>
      <c r="L308" s="56">
        <f t="shared" si="9"/>
        <v>0</v>
      </c>
    </row>
    <row r="309" spans="1:12" ht="37.5" customHeight="1">
      <c r="A309" s="18" t="s">
        <v>297</v>
      </c>
      <c r="B309" s="49" t="s">
        <v>421</v>
      </c>
      <c r="C309" s="19" t="s">
        <v>420</v>
      </c>
      <c r="D309" s="20" t="s">
        <v>69</v>
      </c>
      <c r="E309" s="51" t="s">
        <v>303</v>
      </c>
      <c r="F309" s="52" t="s">
        <v>4</v>
      </c>
      <c r="G309" s="53">
        <v>14.3</v>
      </c>
      <c r="H309" s="54">
        <v>3.6</v>
      </c>
      <c r="I309" s="65">
        <v>18</v>
      </c>
      <c r="J309" s="55"/>
      <c r="K309" s="2">
        <f t="shared" si="8"/>
        <v>0</v>
      </c>
      <c r="L309" s="56">
        <f t="shared" si="9"/>
        <v>0</v>
      </c>
    </row>
    <row r="310" spans="1:12" ht="37.5" customHeight="1">
      <c r="A310" s="18" t="s">
        <v>297</v>
      </c>
      <c r="B310" s="49" t="s">
        <v>421</v>
      </c>
      <c r="C310" s="19" t="s">
        <v>420</v>
      </c>
      <c r="D310" s="20" t="s">
        <v>311</v>
      </c>
      <c r="E310" s="51" t="s">
        <v>308</v>
      </c>
      <c r="F310" s="52" t="s">
        <v>4</v>
      </c>
      <c r="G310" s="53">
        <v>14.9</v>
      </c>
      <c r="H310" s="54">
        <v>3.75</v>
      </c>
      <c r="I310" s="63" t="s">
        <v>55</v>
      </c>
      <c r="J310" s="55"/>
      <c r="K310" s="2">
        <f t="shared" si="8"/>
        <v>0</v>
      </c>
      <c r="L310" s="56">
        <f t="shared" si="9"/>
        <v>0</v>
      </c>
    </row>
    <row r="311" spans="1:12" ht="37.5" customHeight="1">
      <c r="A311" s="18" t="s">
        <v>297</v>
      </c>
      <c r="B311" s="49" t="s">
        <v>422</v>
      </c>
      <c r="C311" s="19" t="s">
        <v>420</v>
      </c>
      <c r="D311" s="20" t="s">
        <v>69</v>
      </c>
      <c r="E311" s="51" t="s">
        <v>352</v>
      </c>
      <c r="F311" s="52" t="s">
        <v>5</v>
      </c>
      <c r="G311" s="53">
        <v>13.5</v>
      </c>
      <c r="H311" s="54">
        <v>3.4</v>
      </c>
      <c r="I311" s="63" t="s">
        <v>55</v>
      </c>
      <c r="J311" s="55"/>
      <c r="K311" s="2">
        <f t="shared" si="8"/>
        <v>0</v>
      </c>
      <c r="L311" s="56">
        <f t="shared" si="9"/>
        <v>0</v>
      </c>
    </row>
    <row r="312" spans="1:12" ht="37.5" customHeight="1">
      <c r="A312" s="18" t="s">
        <v>297</v>
      </c>
      <c r="B312" s="49" t="s">
        <v>423</v>
      </c>
      <c r="C312" s="19" t="s">
        <v>424</v>
      </c>
      <c r="D312" s="20"/>
      <c r="E312" s="51" t="s">
        <v>303</v>
      </c>
      <c r="F312" s="52" t="s">
        <v>5</v>
      </c>
      <c r="G312" s="53">
        <v>12.5</v>
      </c>
      <c r="H312" s="54">
        <v>3.15</v>
      </c>
      <c r="I312" s="63" t="s">
        <v>55</v>
      </c>
      <c r="J312" s="55"/>
      <c r="K312" s="2">
        <f t="shared" si="8"/>
        <v>0</v>
      </c>
      <c r="L312" s="56">
        <f t="shared" si="9"/>
        <v>0</v>
      </c>
    </row>
    <row r="313" spans="1:12" ht="37.5" customHeight="1">
      <c r="A313" s="18" t="s">
        <v>297</v>
      </c>
      <c r="B313" s="49" t="s">
        <v>425</v>
      </c>
      <c r="C313" s="19" t="s">
        <v>426</v>
      </c>
      <c r="D313" s="20"/>
      <c r="E313" s="51" t="s">
        <v>427</v>
      </c>
      <c r="F313" s="52" t="s">
        <v>5</v>
      </c>
      <c r="G313" s="53">
        <v>12.2</v>
      </c>
      <c r="H313" s="54">
        <v>3.05</v>
      </c>
      <c r="I313" s="63" t="s">
        <v>55</v>
      </c>
      <c r="J313" s="55"/>
      <c r="K313" s="2">
        <f t="shared" si="8"/>
        <v>0</v>
      </c>
      <c r="L313" s="56">
        <f t="shared" si="9"/>
        <v>0</v>
      </c>
    </row>
    <row r="314" spans="1:12" ht="37.5" customHeight="1">
      <c r="A314" s="18" t="s">
        <v>428</v>
      </c>
      <c r="B314" s="49" t="s">
        <v>429</v>
      </c>
      <c r="C314" s="19" t="s">
        <v>430</v>
      </c>
      <c r="D314" s="20" t="s">
        <v>100</v>
      </c>
      <c r="E314" s="51" t="s">
        <v>308</v>
      </c>
      <c r="F314" s="52" t="s">
        <v>7</v>
      </c>
      <c r="G314" s="53">
        <v>67.900000000000006</v>
      </c>
      <c r="H314" s="54">
        <v>17</v>
      </c>
      <c r="I314" s="63" t="s">
        <v>55</v>
      </c>
      <c r="J314" s="55"/>
      <c r="K314" s="2">
        <f t="shared" si="8"/>
        <v>0</v>
      </c>
      <c r="L314" s="56">
        <f t="shared" si="9"/>
        <v>0</v>
      </c>
    </row>
    <row r="315" spans="1:12" ht="37.5" customHeight="1">
      <c r="A315" s="18" t="s">
        <v>428</v>
      </c>
      <c r="B315" s="49" t="s">
        <v>431</v>
      </c>
      <c r="C315" s="19" t="s">
        <v>432</v>
      </c>
      <c r="D315" s="20" t="s">
        <v>100</v>
      </c>
      <c r="E315" s="51" t="s">
        <v>369</v>
      </c>
      <c r="F315" s="52" t="s">
        <v>7</v>
      </c>
      <c r="G315" s="53">
        <v>67.900000000000006</v>
      </c>
      <c r="H315" s="54">
        <v>17</v>
      </c>
      <c r="I315" s="63" t="s">
        <v>55</v>
      </c>
      <c r="J315" s="55"/>
      <c r="K315" s="2">
        <f t="shared" si="8"/>
        <v>0</v>
      </c>
      <c r="L315" s="56">
        <f t="shared" si="9"/>
        <v>0</v>
      </c>
    </row>
    <row r="316" spans="1:12" ht="37.5" customHeight="1">
      <c r="A316" s="18" t="s">
        <v>428</v>
      </c>
      <c r="B316" s="49" t="s">
        <v>1510</v>
      </c>
      <c r="C316" s="19" t="s">
        <v>432</v>
      </c>
      <c r="D316" s="20"/>
      <c r="E316" s="51" t="s">
        <v>433</v>
      </c>
      <c r="F316" s="52" t="s">
        <v>7</v>
      </c>
      <c r="G316" s="53">
        <v>79.8</v>
      </c>
      <c r="H316" s="54">
        <v>19.95</v>
      </c>
      <c r="I316" s="63" t="s">
        <v>55</v>
      </c>
      <c r="J316" s="55"/>
      <c r="K316" s="2">
        <f t="shared" si="8"/>
        <v>0</v>
      </c>
      <c r="L316" s="56">
        <f t="shared" si="9"/>
        <v>0</v>
      </c>
    </row>
    <row r="317" spans="1:12" ht="37.5" customHeight="1">
      <c r="A317" s="18" t="s">
        <v>428</v>
      </c>
      <c r="B317" s="49" t="s">
        <v>434</v>
      </c>
      <c r="C317" s="19" t="s">
        <v>432</v>
      </c>
      <c r="D317" s="20"/>
      <c r="E317" s="51" t="s">
        <v>435</v>
      </c>
      <c r="F317" s="52" t="s">
        <v>7</v>
      </c>
      <c r="G317" s="53">
        <v>79.8</v>
      </c>
      <c r="H317" s="54">
        <v>19.95</v>
      </c>
      <c r="I317" s="63" t="s">
        <v>55</v>
      </c>
      <c r="J317" s="55"/>
      <c r="K317" s="2">
        <f t="shared" si="8"/>
        <v>0</v>
      </c>
      <c r="L317" s="56">
        <f t="shared" si="9"/>
        <v>0</v>
      </c>
    </row>
    <row r="318" spans="1:12" ht="37.5" customHeight="1">
      <c r="A318" s="18" t="s">
        <v>428</v>
      </c>
      <c r="B318" s="49" t="s">
        <v>436</v>
      </c>
      <c r="C318" s="19" t="s">
        <v>432</v>
      </c>
      <c r="D318" s="20"/>
      <c r="E318" s="51" t="s">
        <v>313</v>
      </c>
      <c r="F318" s="52" t="s">
        <v>7</v>
      </c>
      <c r="G318" s="53">
        <v>67.900000000000006</v>
      </c>
      <c r="H318" s="54">
        <v>17</v>
      </c>
      <c r="I318" s="63" t="s">
        <v>55</v>
      </c>
      <c r="J318" s="55"/>
      <c r="K318" s="2">
        <f t="shared" si="8"/>
        <v>0</v>
      </c>
      <c r="L318" s="56">
        <f t="shared" si="9"/>
        <v>0</v>
      </c>
    </row>
    <row r="319" spans="1:12" ht="37.5" customHeight="1">
      <c r="A319" s="18" t="s">
        <v>428</v>
      </c>
      <c r="B319" s="49" t="s">
        <v>437</v>
      </c>
      <c r="C319" s="19" t="s">
        <v>432</v>
      </c>
      <c r="D319" s="20"/>
      <c r="E319" s="51" t="s">
        <v>438</v>
      </c>
      <c r="F319" s="52" t="s">
        <v>7</v>
      </c>
      <c r="G319" s="53">
        <v>67.900000000000006</v>
      </c>
      <c r="H319" s="54">
        <v>17</v>
      </c>
      <c r="I319" s="63" t="s">
        <v>55</v>
      </c>
      <c r="J319" s="55"/>
      <c r="K319" s="2">
        <f t="shared" si="8"/>
        <v>0</v>
      </c>
      <c r="L319" s="56">
        <f t="shared" si="9"/>
        <v>0</v>
      </c>
    </row>
    <row r="320" spans="1:12" ht="37.5" customHeight="1">
      <c r="A320" s="18" t="s">
        <v>428</v>
      </c>
      <c r="B320" s="49" t="s">
        <v>1511</v>
      </c>
      <c r="C320" s="19" t="s">
        <v>439</v>
      </c>
      <c r="D320" s="20"/>
      <c r="E320" s="51" t="s">
        <v>303</v>
      </c>
      <c r="F320" s="52" t="s">
        <v>7</v>
      </c>
      <c r="G320" s="53">
        <v>67.900000000000006</v>
      </c>
      <c r="H320" s="54">
        <v>17</v>
      </c>
      <c r="I320" s="65">
        <v>10</v>
      </c>
      <c r="J320" s="55"/>
      <c r="K320" s="2">
        <f t="shared" si="8"/>
        <v>0</v>
      </c>
      <c r="L320" s="56">
        <f t="shared" si="9"/>
        <v>0</v>
      </c>
    </row>
    <row r="321" spans="1:12" ht="37.5" customHeight="1">
      <c r="A321" s="18" t="s">
        <v>428</v>
      </c>
      <c r="B321" s="49" t="s">
        <v>440</v>
      </c>
      <c r="C321" s="19" t="s">
        <v>439</v>
      </c>
      <c r="D321" s="20"/>
      <c r="E321" s="51" t="s">
        <v>441</v>
      </c>
      <c r="F321" s="52" t="s">
        <v>7</v>
      </c>
      <c r="G321" s="53">
        <v>67.900000000000006</v>
      </c>
      <c r="H321" s="54">
        <v>17</v>
      </c>
      <c r="I321" s="63" t="s">
        <v>55</v>
      </c>
      <c r="J321" s="55"/>
      <c r="K321" s="2">
        <f t="shared" si="8"/>
        <v>0</v>
      </c>
      <c r="L321" s="56">
        <f t="shared" si="9"/>
        <v>0</v>
      </c>
    </row>
    <row r="322" spans="1:12" ht="37.5" customHeight="1">
      <c r="A322" s="18" t="s">
        <v>428</v>
      </c>
      <c r="B322" s="49" t="s">
        <v>442</v>
      </c>
      <c r="C322" s="19" t="s">
        <v>443</v>
      </c>
      <c r="D322" s="20"/>
      <c r="E322" s="51" t="s">
        <v>303</v>
      </c>
      <c r="F322" s="52" t="s">
        <v>4</v>
      </c>
      <c r="G322" s="53">
        <v>55</v>
      </c>
      <c r="H322" s="54">
        <v>13.75</v>
      </c>
      <c r="I322" s="65">
        <v>17</v>
      </c>
      <c r="J322" s="55"/>
      <c r="K322" s="2">
        <f t="shared" si="8"/>
        <v>0</v>
      </c>
      <c r="L322" s="56">
        <f t="shared" si="9"/>
        <v>0</v>
      </c>
    </row>
    <row r="323" spans="1:12" ht="37.5" customHeight="1">
      <c r="A323" s="18" t="s">
        <v>428</v>
      </c>
      <c r="B323" s="49" t="s">
        <v>442</v>
      </c>
      <c r="C323" s="19" t="s">
        <v>443</v>
      </c>
      <c r="D323" s="20"/>
      <c r="E323" s="51" t="s">
        <v>313</v>
      </c>
      <c r="F323" s="52" t="s">
        <v>7</v>
      </c>
      <c r="G323" s="53">
        <v>67.900000000000006</v>
      </c>
      <c r="H323" s="54">
        <v>17</v>
      </c>
      <c r="I323" s="63" t="s">
        <v>55</v>
      </c>
      <c r="J323" s="55"/>
      <c r="K323" s="2">
        <f t="shared" si="8"/>
        <v>0</v>
      </c>
      <c r="L323" s="56">
        <f t="shared" si="9"/>
        <v>0</v>
      </c>
    </row>
    <row r="324" spans="1:12" ht="37.5" customHeight="1">
      <c r="A324" s="18" t="s">
        <v>428</v>
      </c>
      <c r="B324" s="49" t="s">
        <v>312</v>
      </c>
      <c r="C324" s="19" t="s">
        <v>310</v>
      </c>
      <c r="D324" s="20" t="s">
        <v>444</v>
      </c>
      <c r="E324" s="51" t="s">
        <v>445</v>
      </c>
      <c r="F324" s="52" t="s">
        <v>7</v>
      </c>
      <c r="G324" s="53">
        <v>82.5</v>
      </c>
      <c r="H324" s="54">
        <v>20.65</v>
      </c>
      <c r="I324" s="65">
        <v>1</v>
      </c>
      <c r="J324" s="55"/>
      <c r="K324" s="2">
        <f t="shared" si="8"/>
        <v>0</v>
      </c>
      <c r="L324" s="56">
        <f t="shared" si="9"/>
        <v>0</v>
      </c>
    </row>
    <row r="325" spans="1:12" ht="37.5" customHeight="1">
      <c r="A325" s="18" t="s">
        <v>428</v>
      </c>
      <c r="B325" s="49" t="s">
        <v>315</v>
      </c>
      <c r="C325" s="19" t="s">
        <v>310</v>
      </c>
      <c r="D325" s="20" t="s">
        <v>446</v>
      </c>
      <c r="E325" s="51" t="s">
        <v>447</v>
      </c>
      <c r="F325" s="52" t="s">
        <v>7</v>
      </c>
      <c r="G325" s="53">
        <v>82.5</v>
      </c>
      <c r="H325" s="54">
        <v>20.65</v>
      </c>
      <c r="I325" s="63" t="s">
        <v>55</v>
      </c>
      <c r="J325" s="55"/>
      <c r="K325" s="2">
        <f t="shared" si="8"/>
        <v>0</v>
      </c>
      <c r="L325" s="56">
        <f t="shared" si="9"/>
        <v>0</v>
      </c>
    </row>
    <row r="326" spans="1:12" ht="37.5" customHeight="1">
      <c r="A326" s="18" t="s">
        <v>428</v>
      </c>
      <c r="B326" s="49" t="s">
        <v>448</v>
      </c>
      <c r="C326" s="19" t="s">
        <v>310</v>
      </c>
      <c r="D326" s="20" t="s">
        <v>446</v>
      </c>
      <c r="E326" s="51" t="s">
        <v>449</v>
      </c>
      <c r="F326" s="52" t="s">
        <v>7</v>
      </c>
      <c r="G326" s="53">
        <v>82.5</v>
      </c>
      <c r="H326" s="54">
        <v>20.65</v>
      </c>
      <c r="I326" s="63" t="s">
        <v>55</v>
      </c>
      <c r="J326" s="55"/>
      <c r="K326" s="2">
        <f t="shared" si="8"/>
        <v>0</v>
      </c>
      <c r="L326" s="56">
        <f t="shared" si="9"/>
        <v>0</v>
      </c>
    </row>
    <row r="327" spans="1:12" ht="37.5" customHeight="1">
      <c r="A327" s="18" t="s">
        <v>428</v>
      </c>
      <c r="B327" s="49" t="s">
        <v>319</v>
      </c>
      <c r="C327" s="19" t="s">
        <v>318</v>
      </c>
      <c r="D327" s="20" t="s">
        <v>446</v>
      </c>
      <c r="E327" s="51" t="s">
        <v>450</v>
      </c>
      <c r="F327" s="52" t="s">
        <v>7</v>
      </c>
      <c r="G327" s="53">
        <v>82.5</v>
      </c>
      <c r="H327" s="54">
        <v>20.65</v>
      </c>
      <c r="I327" s="63" t="s">
        <v>55</v>
      </c>
      <c r="J327" s="55"/>
      <c r="K327" s="2">
        <f t="shared" si="8"/>
        <v>0</v>
      </c>
      <c r="L327" s="56">
        <f t="shared" si="9"/>
        <v>0</v>
      </c>
    </row>
    <row r="328" spans="1:12" ht="37.5" customHeight="1">
      <c r="A328" s="18" t="s">
        <v>428</v>
      </c>
      <c r="B328" s="49" t="s">
        <v>323</v>
      </c>
      <c r="C328" s="19" t="s">
        <v>321</v>
      </c>
      <c r="D328" s="20" t="s">
        <v>444</v>
      </c>
      <c r="E328" s="51" t="s">
        <v>451</v>
      </c>
      <c r="F328" s="52" t="s">
        <v>7</v>
      </c>
      <c r="G328" s="53">
        <v>82.5</v>
      </c>
      <c r="H328" s="54">
        <v>20.65</v>
      </c>
      <c r="I328" s="63" t="s">
        <v>55</v>
      </c>
      <c r="J328" s="55"/>
      <c r="K328" s="2">
        <f t="shared" si="8"/>
        <v>0</v>
      </c>
      <c r="L328" s="56">
        <f t="shared" si="9"/>
        <v>0</v>
      </c>
    </row>
    <row r="329" spans="1:12" ht="37.5" customHeight="1">
      <c r="A329" s="18" t="s">
        <v>428</v>
      </c>
      <c r="B329" s="49" t="s">
        <v>328</v>
      </c>
      <c r="C329" s="19" t="s">
        <v>321</v>
      </c>
      <c r="D329" s="20" t="s">
        <v>446</v>
      </c>
      <c r="E329" s="51" t="s">
        <v>450</v>
      </c>
      <c r="F329" s="52" t="s">
        <v>7</v>
      </c>
      <c r="G329" s="53">
        <v>82.5</v>
      </c>
      <c r="H329" s="54">
        <v>20.65</v>
      </c>
      <c r="I329" s="65">
        <v>1</v>
      </c>
      <c r="J329" s="55"/>
      <c r="K329" s="2">
        <f t="shared" si="8"/>
        <v>0</v>
      </c>
      <c r="L329" s="56">
        <f t="shared" si="9"/>
        <v>0</v>
      </c>
    </row>
    <row r="330" spans="1:12" ht="37.5" customHeight="1">
      <c r="A330" s="18" t="s">
        <v>428</v>
      </c>
      <c r="B330" s="49" t="s">
        <v>339</v>
      </c>
      <c r="C330" s="19" t="s">
        <v>340</v>
      </c>
      <c r="D330" s="20" t="s">
        <v>444</v>
      </c>
      <c r="E330" s="51" t="s">
        <v>452</v>
      </c>
      <c r="F330" s="52" t="s">
        <v>7</v>
      </c>
      <c r="G330" s="53">
        <v>82.5</v>
      </c>
      <c r="H330" s="54">
        <v>20.65</v>
      </c>
      <c r="I330" s="63" t="s">
        <v>55</v>
      </c>
      <c r="J330" s="55"/>
      <c r="K330" s="2">
        <f t="shared" si="8"/>
        <v>0</v>
      </c>
      <c r="L330" s="56">
        <f t="shared" si="9"/>
        <v>0</v>
      </c>
    </row>
    <row r="331" spans="1:12" ht="37.5" customHeight="1">
      <c r="A331" s="18" t="s">
        <v>428</v>
      </c>
      <c r="B331" s="49" t="s">
        <v>342</v>
      </c>
      <c r="C331" s="19" t="s">
        <v>343</v>
      </c>
      <c r="D331" s="20"/>
      <c r="E331" s="51" t="s">
        <v>453</v>
      </c>
      <c r="F331" s="52" t="s">
        <v>7</v>
      </c>
      <c r="G331" s="53">
        <v>82.5</v>
      </c>
      <c r="H331" s="54">
        <v>20.65</v>
      </c>
      <c r="I331" s="63" t="s">
        <v>55</v>
      </c>
      <c r="J331" s="55"/>
      <c r="K331" s="2">
        <f t="shared" si="8"/>
        <v>0</v>
      </c>
      <c r="L331" s="56">
        <f t="shared" si="9"/>
        <v>0</v>
      </c>
    </row>
    <row r="332" spans="1:12" ht="37.5" customHeight="1">
      <c r="A332" s="18" t="s">
        <v>428</v>
      </c>
      <c r="B332" s="49" t="s">
        <v>454</v>
      </c>
      <c r="C332" s="19" t="s">
        <v>350</v>
      </c>
      <c r="D332" s="20" t="s">
        <v>444</v>
      </c>
      <c r="E332" s="51" t="s">
        <v>455</v>
      </c>
      <c r="F332" s="52" t="s">
        <v>7</v>
      </c>
      <c r="G332" s="53">
        <v>82.5</v>
      </c>
      <c r="H332" s="54">
        <v>20.65</v>
      </c>
      <c r="I332" s="65">
        <v>2</v>
      </c>
      <c r="J332" s="55"/>
      <c r="K332" s="2">
        <f t="shared" si="8"/>
        <v>0</v>
      </c>
      <c r="L332" s="56">
        <f t="shared" si="9"/>
        <v>0</v>
      </c>
    </row>
    <row r="333" spans="1:12" ht="37.5" customHeight="1">
      <c r="A333" s="18" t="s">
        <v>428</v>
      </c>
      <c r="B333" s="49" t="s">
        <v>456</v>
      </c>
      <c r="C333" s="19" t="s">
        <v>350</v>
      </c>
      <c r="D333" s="20" t="s">
        <v>457</v>
      </c>
      <c r="E333" s="51" t="s">
        <v>458</v>
      </c>
      <c r="F333" s="52" t="s">
        <v>7</v>
      </c>
      <c r="G333" s="53">
        <v>82.5</v>
      </c>
      <c r="H333" s="54">
        <v>20.65</v>
      </c>
      <c r="I333" s="63" t="s">
        <v>55</v>
      </c>
      <c r="J333" s="55"/>
      <c r="K333" s="2">
        <f t="shared" si="8"/>
        <v>0</v>
      </c>
      <c r="L333" s="56">
        <f t="shared" si="9"/>
        <v>0</v>
      </c>
    </row>
    <row r="334" spans="1:12" ht="37.5" customHeight="1">
      <c r="A334" s="18" t="s">
        <v>428</v>
      </c>
      <c r="B334" s="49" t="s">
        <v>351</v>
      </c>
      <c r="C334" s="19" t="s">
        <v>350</v>
      </c>
      <c r="D334" s="20" t="s">
        <v>446</v>
      </c>
      <c r="E334" s="51" t="s">
        <v>459</v>
      </c>
      <c r="F334" s="52" t="s">
        <v>7</v>
      </c>
      <c r="G334" s="53">
        <v>82.5</v>
      </c>
      <c r="H334" s="54">
        <v>20.65</v>
      </c>
      <c r="I334" s="63" t="s">
        <v>55</v>
      </c>
      <c r="J334" s="55"/>
      <c r="K334" s="2">
        <f t="shared" si="8"/>
        <v>0</v>
      </c>
      <c r="L334" s="56">
        <f t="shared" si="9"/>
        <v>0</v>
      </c>
    </row>
    <row r="335" spans="1:12" ht="37.5" customHeight="1">
      <c r="A335" s="18" t="s">
        <v>428</v>
      </c>
      <c r="B335" s="49" t="s">
        <v>460</v>
      </c>
      <c r="C335" s="19" t="s">
        <v>350</v>
      </c>
      <c r="D335" s="20" t="s">
        <v>444</v>
      </c>
      <c r="E335" s="51" t="s">
        <v>461</v>
      </c>
      <c r="F335" s="52" t="s">
        <v>7</v>
      </c>
      <c r="G335" s="53">
        <v>82.5</v>
      </c>
      <c r="H335" s="54">
        <v>20.65</v>
      </c>
      <c r="I335" s="65">
        <v>1</v>
      </c>
      <c r="J335" s="55"/>
      <c r="K335" s="2">
        <f t="shared" si="8"/>
        <v>0</v>
      </c>
      <c r="L335" s="56">
        <f t="shared" si="9"/>
        <v>0</v>
      </c>
    </row>
    <row r="336" spans="1:12" ht="37.5" customHeight="1">
      <c r="A336" s="18" t="s">
        <v>428</v>
      </c>
      <c r="B336" s="49" t="s">
        <v>355</v>
      </c>
      <c r="C336" s="19" t="s">
        <v>350</v>
      </c>
      <c r="D336" s="20" t="s">
        <v>457</v>
      </c>
      <c r="E336" s="51" t="s">
        <v>462</v>
      </c>
      <c r="F336" s="52" t="s">
        <v>7</v>
      </c>
      <c r="G336" s="53">
        <v>82.5</v>
      </c>
      <c r="H336" s="54">
        <v>20.65</v>
      </c>
      <c r="I336" s="63" t="s">
        <v>55</v>
      </c>
      <c r="J336" s="55"/>
      <c r="K336" s="2">
        <f t="shared" si="8"/>
        <v>0</v>
      </c>
      <c r="L336" s="56">
        <f t="shared" si="9"/>
        <v>0</v>
      </c>
    </row>
    <row r="337" spans="1:12" ht="37.5" customHeight="1">
      <c r="A337" s="18" t="s">
        <v>428</v>
      </c>
      <c r="B337" s="49" t="s">
        <v>463</v>
      </c>
      <c r="C337" s="19" t="s">
        <v>350</v>
      </c>
      <c r="D337" s="20" t="s">
        <v>464</v>
      </c>
      <c r="E337" s="51" t="s">
        <v>465</v>
      </c>
      <c r="F337" s="52" t="s">
        <v>7</v>
      </c>
      <c r="G337" s="53">
        <v>82.5</v>
      </c>
      <c r="H337" s="54">
        <v>20.65</v>
      </c>
      <c r="I337" s="63" t="s">
        <v>55</v>
      </c>
      <c r="J337" s="55"/>
      <c r="K337" s="2">
        <f t="shared" si="8"/>
        <v>0</v>
      </c>
      <c r="L337" s="56">
        <f t="shared" si="9"/>
        <v>0</v>
      </c>
    </row>
    <row r="338" spans="1:12" ht="37.5" customHeight="1">
      <c r="A338" s="18" t="s">
        <v>428</v>
      </c>
      <c r="B338" s="49" t="s">
        <v>466</v>
      </c>
      <c r="C338" s="19" t="s">
        <v>361</v>
      </c>
      <c r="D338" s="20" t="s">
        <v>159</v>
      </c>
      <c r="E338" s="51" t="s">
        <v>341</v>
      </c>
      <c r="F338" s="52" t="s">
        <v>7</v>
      </c>
      <c r="G338" s="53">
        <v>67.900000000000006</v>
      </c>
      <c r="H338" s="54">
        <v>17</v>
      </c>
      <c r="I338" s="63" t="s">
        <v>55</v>
      </c>
      <c r="J338" s="55"/>
      <c r="K338" s="2">
        <f t="shared" si="8"/>
        <v>0</v>
      </c>
      <c r="L338" s="56">
        <f t="shared" si="9"/>
        <v>0</v>
      </c>
    </row>
    <row r="339" spans="1:12" ht="37.5" customHeight="1">
      <c r="A339" s="18" t="s">
        <v>428</v>
      </c>
      <c r="B339" s="49" t="s">
        <v>467</v>
      </c>
      <c r="C339" s="19" t="s">
        <v>468</v>
      </c>
      <c r="D339" s="20" t="s">
        <v>159</v>
      </c>
      <c r="E339" s="51" t="s">
        <v>303</v>
      </c>
      <c r="F339" s="52" t="s">
        <v>7</v>
      </c>
      <c r="G339" s="53">
        <v>67.900000000000006</v>
      </c>
      <c r="H339" s="54">
        <v>17</v>
      </c>
      <c r="I339" s="63" t="s">
        <v>55</v>
      </c>
      <c r="J339" s="55"/>
      <c r="K339" s="2">
        <f t="shared" si="8"/>
        <v>0</v>
      </c>
      <c r="L339" s="56">
        <f t="shared" si="9"/>
        <v>0</v>
      </c>
    </row>
    <row r="340" spans="1:12" ht="37.5" customHeight="1">
      <c r="A340" s="18" t="s">
        <v>428</v>
      </c>
      <c r="B340" s="49" t="s">
        <v>469</v>
      </c>
      <c r="C340" s="19" t="s">
        <v>367</v>
      </c>
      <c r="D340" s="20" t="s">
        <v>159</v>
      </c>
      <c r="E340" s="51" t="s">
        <v>303</v>
      </c>
      <c r="F340" s="52" t="s">
        <v>7</v>
      </c>
      <c r="G340" s="53">
        <v>67.900000000000006</v>
      </c>
      <c r="H340" s="54">
        <v>17</v>
      </c>
      <c r="I340" s="63" t="s">
        <v>55</v>
      </c>
      <c r="J340" s="55"/>
      <c r="K340" s="2">
        <f t="shared" si="8"/>
        <v>0</v>
      </c>
      <c r="L340" s="56">
        <f t="shared" si="9"/>
        <v>0</v>
      </c>
    </row>
    <row r="341" spans="1:12" ht="37.5" customHeight="1">
      <c r="A341" s="18" t="s">
        <v>428</v>
      </c>
      <c r="B341" s="49" t="s">
        <v>469</v>
      </c>
      <c r="C341" s="19" t="s">
        <v>367</v>
      </c>
      <c r="D341" s="20" t="s">
        <v>446</v>
      </c>
      <c r="E341" s="51" t="s">
        <v>470</v>
      </c>
      <c r="F341" s="52" t="s">
        <v>7</v>
      </c>
      <c r="G341" s="53">
        <v>75</v>
      </c>
      <c r="H341" s="54">
        <v>18.75</v>
      </c>
      <c r="I341" s="63" t="s">
        <v>55</v>
      </c>
      <c r="J341" s="55"/>
      <c r="K341" s="2">
        <f t="shared" si="8"/>
        <v>0</v>
      </c>
      <c r="L341" s="56">
        <f t="shared" si="9"/>
        <v>0</v>
      </c>
    </row>
    <row r="342" spans="1:12" ht="37.5" customHeight="1">
      <c r="A342" s="18" t="s">
        <v>428</v>
      </c>
      <c r="B342" s="49" t="s">
        <v>469</v>
      </c>
      <c r="C342" s="19" t="s">
        <v>367</v>
      </c>
      <c r="D342" s="20" t="s">
        <v>457</v>
      </c>
      <c r="E342" s="51" t="s">
        <v>471</v>
      </c>
      <c r="F342" s="52" t="s">
        <v>7</v>
      </c>
      <c r="G342" s="53">
        <v>80.900000000000006</v>
      </c>
      <c r="H342" s="54">
        <v>20.25</v>
      </c>
      <c r="I342" s="65">
        <v>10</v>
      </c>
      <c r="J342" s="55"/>
      <c r="K342" s="2">
        <f t="shared" si="8"/>
        <v>0</v>
      </c>
      <c r="L342" s="56">
        <f t="shared" si="9"/>
        <v>0</v>
      </c>
    </row>
    <row r="343" spans="1:12" ht="37.5" customHeight="1">
      <c r="A343" s="18" t="s">
        <v>428</v>
      </c>
      <c r="B343" s="49" t="s">
        <v>469</v>
      </c>
      <c r="C343" s="19" t="s">
        <v>367</v>
      </c>
      <c r="D343" s="20" t="s">
        <v>457</v>
      </c>
      <c r="E343" s="51" t="s">
        <v>472</v>
      </c>
      <c r="F343" s="52" t="s">
        <v>7</v>
      </c>
      <c r="G343" s="53">
        <v>88.9</v>
      </c>
      <c r="H343" s="54">
        <v>22.25</v>
      </c>
      <c r="I343" s="65">
        <v>65</v>
      </c>
      <c r="J343" s="55"/>
      <c r="K343" s="2">
        <f t="shared" si="8"/>
        <v>0</v>
      </c>
      <c r="L343" s="56">
        <f t="shared" si="9"/>
        <v>0</v>
      </c>
    </row>
    <row r="344" spans="1:12" ht="37.5" customHeight="1">
      <c r="A344" s="18" t="s">
        <v>428</v>
      </c>
      <c r="B344" s="49" t="s">
        <v>473</v>
      </c>
      <c r="C344" s="19" t="s">
        <v>367</v>
      </c>
      <c r="D344" s="20"/>
      <c r="E344" s="51" t="s">
        <v>474</v>
      </c>
      <c r="F344" s="52" t="s">
        <v>14</v>
      </c>
      <c r="G344" s="53">
        <v>90</v>
      </c>
      <c r="H344" s="54">
        <v>22.5</v>
      </c>
      <c r="I344" s="63" t="s">
        <v>55</v>
      </c>
      <c r="J344" s="55"/>
      <c r="K344" s="2">
        <f t="shared" si="8"/>
        <v>0</v>
      </c>
      <c r="L344" s="56">
        <f t="shared" si="9"/>
        <v>0</v>
      </c>
    </row>
    <row r="345" spans="1:12" ht="37.5" customHeight="1">
      <c r="A345" s="18" t="s">
        <v>428</v>
      </c>
      <c r="B345" s="49" t="s">
        <v>475</v>
      </c>
      <c r="C345" s="19" t="s">
        <v>367</v>
      </c>
      <c r="D345" s="20" t="s">
        <v>446</v>
      </c>
      <c r="E345" s="51" t="s">
        <v>476</v>
      </c>
      <c r="F345" s="52" t="s">
        <v>7</v>
      </c>
      <c r="G345" s="53">
        <v>77.900000000000006</v>
      </c>
      <c r="H345" s="54">
        <v>19.5</v>
      </c>
      <c r="I345" s="63" t="s">
        <v>55</v>
      </c>
      <c r="J345" s="55"/>
      <c r="K345" s="2">
        <f t="shared" si="8"/>
        <v>0</v>
      </c>
      <c r="L345" s="56">
        <f t="shared" si="9"/>
        <v>0</v>
      </c>
    </row>
    <row r="346" spans="1:12" ht="37.5" customHeight="1">
      <c r="A346" s="18" t="s">
        <v>428</v>
      </c>
      <c r="B346" s="49" t="s">
        <v>477</v>
      </c>
      <c r="C346" s="19" t="s">
        <v>478</v>
      </c>
      <c r="D346" s="20" t="s">
        <v>159</v>
      </c>
      <c r="E346" s="51" t="s">
        <v>479</v>
      </c>
      <c r="F346" s="52" t="s">
        <v>7</v>
      </c>
      <c r="G346" s="53">
        <v>67.900000000000006</v>
      </c>
      <c r="H346" s="54">
        <v>17</v>
      </c>
      <c r="I346" s="65">
        <v>1</v>
      </c>
      <c r="J346" s="55"/>
      <c r="K346" s="2">
        <f t="shared" si="8"/>
        <v>0</v>
      </c>
      <c r="L346" s="56">
        <f t="shared" si="9"/>
        <v>0</v>
      </c>
    </row>
    <row r="347" spans="1:12" ht="37.5" customHeight="1">
      <c r="A347" s="18" t="s">
        <v>428</v>
      </c>
      <c r="B347" s="49" t="s">
        <v>480</v>
      </c>
      <c r="C347" s="19" t="s">
        <v>481</v>
      </c>
      <c r="D347" s="20"/>
      <c r="E347" s="51" t="s">
        <v>341</v>
      </c>
      <c r="F347" s="52" t="s">
        <v>7</v>
      </c>
      <c r="G347" s="53">
        <v>67.900000000000006</v>
      </c>
      <c r="H347" s="54">
        <v>17</v>
      </c>
      <c r="I347" s="63" t="s">
        <v>55</v>
      </c>
      <c r="J347" s="55"/>
      <c r="K347" s="2">
        <f t="shared" si="8"/>
        <v>0</v>
      </c>
      <c r="L347" s="56">
        <f t="shared" si="9"/>
        <v>0</v>
      </c>
    </row>
    <row r="348" spans="1:12" ht="37.5" customHeight="1">
      <c r="A348" s="18" t="s">
        <v>428</v>
      </c>
      <c r="B348" s="49" t="s">
        <v>482</v>
      </c>
      <c r="C348" s="19" t="s">
        <v>483</v>
      </c>
      <c r="D348" s="20"/>
      <c r="E348" s="51" t="s">
        <v>308</v>
      </c>
      <c r="F348" s="52" t="s">
        <v>7</v>
      </c>
      <c r="G348" s="53">
        <v>67.900000000000006</v>
      </c>
      <c r="H348" s="54">
        <v>17</v>
      </c>
      <c r="I348" s="63" t="s">
        <v>55</v>
      </c>
      <c r="J348" s="55"/>
      <c r="K348" s="2">
        <f t="shared" si="8"/>
        <v>0</v>
      </c>
      <c r="L348" s="56">
        <f t="shared" si="9"/>
        <v>0</v>
      </c>
    </row>
    <row r="349" spans="1:12" ht="37.5" customHeight="1">
      <c r="A349" s="18" t="s">
        <v>428</v>
      </c>
      <c r="B349" s="49" t="s">
        <v>484</v>
      </c>
      <c r="C349" s="19" t="s">
        <v>485</v>
      </c>
      <c r="D349" s="20"/>
      <c r="E349" s="51" t="s">
        <v>335</v>
      </c>
      <c r="F349" s="52" t="s">
        <v>7</v>
      </c>
      <c r="G349" s="53">
        <v>67.900000000000006</v>
      </c>
      <c r="H349" s="54">
        <v>17</v>
      </c>
      <c r="I349" s="63" t="s">
        <v>55</v>
      </c>
      <c r="J349" s="55"/>
      <c r="K349" s="2">
        <f t="shared" si="8"/>
        <v>0</v>
      </c>
      <c r="L349" s="56">
        <f t="shared" si="9"/>
        <v>0</v>
      </c>
    </row>
    <row r="350" spans="1:12" ht="37.5" customHeight="1">
      <c r="A350" s="18" t="s">
        <v>428</v>
      </c>
      <c r="B350" s="49" t="s">
        <v>486</v>
      </c>
      <c r="C350" s="19" t="s">
        <v>485</v>
      </c>
      <c r="D350" s="20"/>
      <c r="E350" s="51" t="s">
        <v>376</v>
      </c>
      <c r="F350" s="52" t="s">
        <v>7</v>
      </c>
      <c r="G350" s="53">
        <v>67.900000000000006</v>
      </c>
      <c r="H350" s="54">
        <v>17</v>
      </c>
      <c r="I350" s="65">
        <v>51</v>
      </c>
      <c r="J350" s="55"/>
      <c r="K350" s="2">
        <f t="shared" si="8"/>
        <v>0</v>
      </c>
      <c r="L350" s="56">
        <f t="shared" si="9"/>
        <v>0</v>
      </c>
    </row>
    <row r="351" spans="1:12" ht="37.5" customHeight="1">
      <c r="A351" s="18" t="s">
        <v>428</v>
      </c>
      <c r="B351" s="49" t="s">
        <v>487</v>
      </c>
      <c r="C351" s="19" t="s">
        <v>485</v>
      </c>
      <c r="D351" s="20" t="s">
        <v>159</v>
      </c>
      <c r="E351" s="51" t="s">
        <v>369</v>
      </c>
      <c r="F351" s="52" t="s">
        <v>7</v>
      </c>
      <c r="G351" s="53">
        <v>67.900000000000006</v>
      </c>
      <c r="H351" s="54">
        <v>17</v>
      </c>
      <c r="I351" s="63" t="s">
        <v>55</v>
      </c>
      <c r="J351" s="55"/>
      <c r="K351" s="2">
        <f t="shared" si="8"/>
        <v>0</v>
      </c>
      <c r="L351" s="56">
        <f t="shared" si="9"/>
        <v>0</v>
      </c>
    </row>
    <row r="352" spans="1:12" ht="37.5" customHeight="1">
      <c r="A352" s="18" t="s">
        <v>428</v>
      </c>
      <c r="B352" s="49" t="s">
        <v>487</v>
      </c>
      <c r="C352" s="19" t="s">
        <v>485</v>
      </c>
      <c r="D352" s="20"/>
      <c r="E352" s="51" t="s">
        <v>341</v>
      </c>
      <c r="F352" s="52" t="s">
        <v>7</v>
      </c>
      <c r="G352" s="53">
        <v>67.900000000000006</v>
      </c>
      <c r="H352" s="54">
        <v>17</v>
      </c>
      <c r="I352" s="65">
        <v>8</v>
      </c>
      <c r="J352" s="55"/>
      <c r="K352" s="2">
        <f t="shared" si="8"/>
        <v>0</v>
      </c>
      <c r="L352" s="56">
        <f t="shared" si="9"/>
        <v>0</v>
      </c>
    </row>
    <row r="353" spans="1:12" ht="37.5" customHeight="1">
      <c r="A353" s="18" t="s">
        <v>428</v>
      </c>
      <c r="B353" s="49" t="s">
        <v>488</v>
      </c>
      <c r="C353" s="19" t="s">
        <v>485</v>
      </c>
      <c r="D353" s="20" t="s">
        <v>159</v>
      </c>
      <c r="E353" s="51" t="s">
        <v>300</v>
      </c>
      <c r="F353" s="52" t="s">
        <v>7</v>
      </c>
      <c r="G353" s="53">
        <v>67.900000000000006</v>
      </c>
      <c r="H353" s="54">
        <v>17</v>
      </c>
      <c r="I353" s="63" t="s">
        <v>55</v>
      </c>
      <c r="J353" s="55"/>
      <c r="K353" s="2">
        <f t="shared" si="8"/>
        <v>0</v>
      </c>
      <c r="L353" s="56">
        <f t="shared" si="9"/>
        <v>0</v>
      </c>
    </row>
    <row r="354" spans="1:12" ht="37.5" customHeight="1">
      <c r="A354" s="18" t="s">
        <v>428</v>
      </c>
      <c r="B354" s="49" t="s">
        <v>488</v>
      </c>
      <c r="C354" s="19" t="s">
        <v>485</v>
      </c>
      <c r="D354" s="20"/>
      <c r="E354" s="51" t="s">
        <v>510</v>
      </c>
      <c r="F354" s="52" t="s">
        <v>7</v>
      </c>
      <c r="G354" s="53">
        <v>67.900000000000006</v>
      </c>
      <c r="H354" s="54">
        <v>17</v>
      </c>
      <c r="I354" s="65">
        <v>10</v>
      </c>
      <c r="J354" s="55"/>
      <c r="K354" s="2">
        <f t="shared" si="8"/>
        <v>0</v>
      </c>
      <c r="L354" s="56"/>
    </row>
    <row r="355" spans="1:12" ht="84" customHeight="1">
      <c r="A355" s="18" t="s">
        <v>428</v>
      </c>
      <c r="B355" s="49" t="s">
        <v>489</v>
      </c>
      <c r="C355" s="19" t="s">
        <v>485</v>
      </c>
      <c r="D355" s="20"/>
      <c r="E355" s="51" t="s">
        <v>335</v>
      </c>
      <c r="F355" s="52" t="s">
        <v>7</v>
      </c>
      <c r="G355" s="53">
        <v>67.900000000000006</v>
      </c>
      <c r="H355" s="54">
        <v>17</v>
      </c>
      <c r="I355" s="65">
        <v>1</v>
      </c>
      <c r="J355" s="55"/>
      <c r="K355" s="2">
        <f t="shared" si="8"/>
        <v>0</v>
      </c>
      <c r="L355" s="56">
        <f t="shared" si="9"/>
        <v>0</v>
      </c>
    </row>
    <row r="356" spans="1:12" ht="37.5" customHeight="1">
      <c r="A356" s="18" t="s">
        <v>428</v>
      </c>
      <c r="B356" s="49" t="s">
        <v>490</v>
      </c>
      <c r="C356" s="19" t="s">
        <v>371</v>
      </c>
      <c r="D356" s="20"/>
      <c r="E356" s="51" t="s">
        <v>491</v>
      </c>
      <c r="F356" s="52" t="s">
        <v>7</v>
      </c>
      <c r="G356" s="53">
        <v>67.900000000000006</v>
      </c>
      <c r="H356" s="54">
        <v>17</v>
      </c>
      <c r="I356" s="65">
        <v>47</v>
      </c>
      <c r="J356" s="55"/>
      <c r="K356" s="2">
        <f t="shared" si="8"/>
        <v>0</v>
      </c>
      <c r="L356" s="56">
        <f t="shared" si="9"/>
        <v>0</v>
      </c>
    </row>
    <row r="357" spans="1:12" ht="37.5" customHeight="1">
      <c r="A357" s="18" t="s">
        <v>428</v>
      </c>
      <c r="B357" s="49" t="s">
        <v>490</v>
      </c>
      <c r="C357" s="19" t="s">
        <v>371</v>
      </c>
      <c r="D357" s="20" t="s">
        <v>457</v>
      </c>
      <c r="E357" s="51" t="s">
        <v>492</v>
      </c>
      <c r="F357" s="52" t="s">
        <v>7</v>
      </c>
      <c r="G357" s="53">
        <v>88.9</v>
      </c>
      <c r="H357" s="54">
        <v>22.25</v>
      </c>
      <c r="I357" s="65">
        <v>33</v>
      </c>
      <c r="J357" s="55"/>
      <c r="K357" s="2">
        <f t="shared" si="8"/>
        <v>0</v>
      </c>
      <c r="L357" s="56">
        <f t="shared" si="9"/>
        <v>0</v>
      </c>
    </row>
    <row r="358" spans="1:12" ht="37.5" customHeight="1">
      <c r="A358" s="18" t="s">
        <v>428</v>
      </c>
      <c r="B358" s="49" t="s">
        <v>493</v>
      </c>
      <c r="C358" s="19" t="s">
        <v>371</v>
      </c>
      <c r="D358" s="20" t="s">
        <v>100</v>
      </c>
      <c r="E358" s="51" t="s">
        <v>369</v>
      </c>
      <c r="F358" s="52" t="s">
        <v>7</v>
      </c>
      <c r="G358" s="53">
        <v>67.900000000000006</v>
      </c>
      <c r="H358" s="54">
        <v>17</v>
      </c>
      <c r="I358" s="63" t="s">
        <v>55</v>
      </c>
      <c r="J358" s="55"/>
      <c r="K358" s="2">
        <f t="shared" si="8"/>
        <v>0</v>
      </c>
      <c r="L358" s="56">
        <f t="shared" si="9"/>
        <v>0</v>
      </c>
    </row>
    <row r="359" spans="1:12" ht="37.5" customHeight="1">
      <c r="A359" s="18" t="s">
        <v>428</v>
      </c>
      <c r="B359" s="49" t="s">
        <v>494</v>
      </c>
      <c r="C359" s="19" t="s">
        <v>371</v>
      </c>
      <c r="D359" s="20" t="s">
        <v>157</v>
      </c>
      <c r="E359" s="51" t="s">
        <v>308</v>
      </c>
      <c r="F359" s="52" t="s">
        <v>4</v>
      </c>
      <c r="G359" s="53">
        <v>49.5</v>
      </c>
      <c r="H359" s="54">
        <v>12.4</v>
      </c>
      <c r="I359" s="63" t="s">
        <v>55</v>
      </c>
      <c r="J359" s="55"/>
      <c r="K359" s="2">
        <f t="shared" ref="K359:K404" si="10">J359*G359</f>
        <v>0</v>
      </c>
      <c r="L359" s="56">
        <f t="shared" ref="L359:L429" si="11">H359*J359</f>
        <v>0</v>
      </c>
    </row>
    <row r="360" spans="1:12" ht="37.5" customHeight="1">
      <c r="A360" s="18" t="s">
        <v>428</v>
      </c>
      <c r="B360" s="49" t="s">
        <v>494</v>
      </c>
      <c r="C360" s="19" t="s">
        <v>371</v>
      </c>
      <c r="D360" s="20" t="s">
        <v>159</v>
      </c>
      <c r="E360" s="51" t="s">
        <v>491</v>
      </c>
      <c r="F360" s="52" t="s">
        <v>7</v>
      </c>
      <c r="G360" s="53">
        <v>67.900000000000006</v>
      </c>
      <c r="H360" s="54">
        <v>17</v>
      </c>
      <c r="I360" s="65">
        <v>80</v>
      </c>
      <c r="J360" s="55"/>
      <c r="K360" s="2">
        <f t="shared" si="10"/>
        <v>0</v>
      </c>
      <c r="L360" s="56">
        <f t="shared" si="11"/>
        <v>0</v>
      </c>
    </row>
    <row r="361" spans="1:12" ht="37.5" customHeight="1">
      <c r="A361" s="18" t="s">
        <v>428</v>
      </c>
      <c r="B361" s="49" t="s">
        <v>494</v>
      </c>
      <c r="C361" s="19" t="s">
        <v>371</v>
      </c>
      <c r="D361" s="20"/>
      <c r="E361" s="51" t="s">
        <v>476</v>
      </c>
      <c r="F361" s="52" t="s">
        <v>7</v>
      </c>
      <c r="G361" s="53">
        <v>88.9</v>
      </c>
      <c r="H361" s="54">
        <v>22.25</v>
      </c>
      <c r="I361" s="63" t="s">
        <v>55</v>
      </c>
      <c r="J361" s="55"/>
      <c r="K361" s="2">
        <f t="shared" si="10"/>
        <v>0</v>
      </c>
      <c r="L361" s="56">
        <f t="shared" si="11"/>
        <v>0</v>
      </c>
    </row>
    <row r="362" spans="1:12" ht="37.5" customHeight="1">
      <c r="A362" s="18" t="s">
        <v>428</v>
      </c>
      <c r="B362" s="49" t="s">
        <v>495</v>
      </c>
      <c r="C362" s="19" t="s">
        <v>371</v>
      </c>
      <c r="D362" s="20" t="s">
        <v>100</v>
      </c>
      <c r="E362" s="51" t="s">
        <v>496</v>
      </c>
      <c r="F362" s="52" t="s">
        <v>4</v>
      </c>
      <c r="G362" s="53">
        <v>49.5</v>
      </c>
      <c r="H362" s="54">
        <v>12.4</v>
      </c>
      <c r="I362" s="65">
        <v>2</v>
      </c>
      <c r="J362" s="55"/>
      <c r="K362" s="2">
        <f t="shared" si="10"/>
        <v>0</v>
      </c>
      <c r="L362" s="56">
        <f t="shared" si="11"/>
        <v>0</v>
      </c>
    </row>
    <row r="363" spans="1:12" ht="37.5" customHeight="1">
      <c r="A363" s="18" t="s">
        <v>428</v>
      </c>
      <c r="B363" s="49" t="s">
        <v>495</v>
      </c>
      <c r="C363" s="19" t="s">
        <v>371</v>
      </c>
      <c r="D363" s="20" t="s">
        <v>159</v>
      </c>
      <c r="E363" s="51" t="s">
        <v>497</v>
      </c>
      <c r="F363" s="52" t="s">
        <v>7</v>
      </c>
      <c r="G363" s="53">
        <v>67.900000000000006</v>
      </c>
      <c r="H363" s="54">
        <v>17</v>
      </c>
      <c r="I363" s="63" t="s">
        <v>55</v>
      </c>
      <c r="J363" s="55"/>
      <c r="K363" s="2">
        <f t="shared" si="10"/>
        <v>0</v>
      </c>
      <c r="L363" s="56">
        <f t="shared" si="11"/>
        <v>0</v>
      </c>
    </row>
    <row r="364" spans="1:12" ht="37.5" customHeight="1">
      <c r="A364" s="18" t="s">
        <v>428</v>
      </c>
      <c r="B364" s="49" t="s">
        <v>495</v>
      </c>
      <c r="C364" s="19" t="s">
        <v>371</v>
      </c>
      <c r="D364" s="20"/>
      <c r="E364" s="51" t="s">
        <v>445</v>
      </c>
      <c r="F364" s="52" t="s">
        <v>7</v>
      </c>
      <c r="G364" s="53">
        <v>88.9</v>
      </c>
      <c r="H364" s="54">
        <v>22.25</v>
      </c>
      <c r="I364" s="65">
        <v>3</v>
      </c>
      <c r="J364" s="55"/>
      <c r="K364" s="2">
        <f t="shared" si="10"/>
        <v>0</v>
      </c>
      <c r="L364" s="56">
        <f t="shared" si="11"/>
        <v>0</v>
      </c>
    </row>
    <row r="365" spans="1:12" ht="37.5" customHeight="1">
      <c r="A365" s="18" t="s">
        <v>428</v>
      </c>
      <c r="B365" s="49" t="s">
        <v>498</v>
      </c>
      <c r="C365" s="19" t="s">
        <v>371</v>
      </c>
      <c r="D365" s="20"/>
      <c r="E365" s="51" t="s">
        <v>499</v>
      </c>
      <c r="F365" s="52" t="s">
        <v>7</v>
      </c>
      <c r="G365" s="53">
        <v>67.900000000000006</v>
      </c>
      <c r="H365" s="54">
        <v>17</v>
      </c>
      <c r="I365" s="63" t="s">
        <v>55</v>
      </c>
      <c r="J365" s="55"/>
      <c r="K365" s="2">
        <f t="shared" si="10"/>
        <v>0</v>
      </c>
      <c r="L365" s="56">
        <f t="shared" si="11"/>
        <v>0</v>
      </c>
    </row>
    <row r="366" spans="1:12" ht="37.5" customHeight="1">
      <c r="A366" s="18" t="s">
        <v>428</v>
      </c>
      <c r="B366" s="49" t="s">
        <v>500</v>
      </c>
      <c r="C366" s="19" t="s">
        <v>371</v>
      </c>
      <c r="D366" s="20" t="s">
        <v>159</v>
      </c>
      <c r="E366" s="51" t="s">
        <v>313</v>
      </c>
      <c r="F366" s="52" t="s">
        <v>7</v>
      </c>
      <c r="G366" s="53">
        <v>67.900000000000006</v>
      </c>
      <c r="H366" s="54">
        <v>17</v>
      </c>
      <c r="I366" s="65">
        <v>42</v>
      </c>
      <c r="J366" s="55"/>
      <c r="K366" s="2">
        <f t="shared" si="10"/>
        <v>0</v>
      </c>
      <c r="L366" s="56">
        <f t="shared" si="11"/>
        <v>0</v>
      </c>
    </row>
    <row r="367" spans="1:12" ht="37.5" customHeight="1">
      <c r="A367" s="18" t="s">
        <v>428</v>
      </c>
      <c r="B367" s="49" t="s">
        <v>501</v>
      </c>
      <c r="C367" s="19" t="s">
        <v>371</v>
      </c>
      <c r="D367" s="20" t="s">
        <v>100</v>
      </c>
      <c r="E367" s="51" t="s">
        <v>491</v>
      </c>
      <c r="F367" s="52" t="s">
        <v>4</v>
      </c>
      <c r="G367" s="53">
        <v>49.5</v>
      </c>
      <c r="H367" s="54">
        <v>12.4</v>
      </c>
      <c r="I367" s="65">
        <v>14</v>
      </c>
      <c r="J367" s="55"/>
      <c r="K367" s="2">
        <f t="shared" si="10"/>
        <v>0</v>
      </c>
      <c r="L367" s="56">
        <f t="shared" si="11"/>
        <v>0</v>
      </c>
    </row>
    <row r="368" spans="1:12" ht="37.5" customHeight="1">
      <c r="A368" s="18" t="s">
        <v>428</v>
      </c>
      <c r="B368" s="49" t="s">
        <v>502</v>
      </c>
      <c r="C368" s="19" t="s">
        <v>371</v>
      </c>
      <c r="D368" s="20"/>
      <c r="E368" s="51" t="s">
        <v>303</v>
      </c>
      <c r="F368" s="52" t="s">
        <v>7</v>
      </c>
      <c r="G368" s="53">
        <v>67.900000000000006</v>
      </c>
      <c r="H368" s="54">
        <v>17</v>
      </c>
      <c r="I368" s="65">
        <v>50</v>
      </c>
      <c r="J368" s="55"/>
      <c r="K368" s="2">
        <f t="shared" si="10"/>
        <v>0</v>
      </c>
      <c r="L368" s="56">
        <f t="shared" si="11"/>
        <v>0</v>
      </c>
    </row>
    <row r="369" spans="1:12" ht="37.5" customHeight="1">
      <c r="A369" s="18" t="s">
        <v>428</v>
      </c>
      <c r="B369" s="49" t="s">
        <v>503</v>
      </c>
      <c r="C369" s="19" t="s">
        <v>371</v>
      </c>
      <c r="D369" s="20" t="s">
        <v>444</v>
      </c>
      <c r="E369" s="51" t="s">
        <v>504</v>
      </c>
      <c r="F369" s="52" t="s">
        <v>7</v>
      </c>
      <c r="G369" s="53">
        <v>88.9</v>
      </c>
      <c r="H369" s="54">
        <v>22.25</v>
      </c>
      <c r="I369" s="65">
        <v>26</v>
      </c>
      <c r="J369" s="55"/>
      <c r="K369" s="2">
        <f t="shared" si="10"/>
        <v>0</v>
      </c>
      <c r="L369" s="56">
        <f t="shared" si="11"/>
        <v>0</v>
      </c>
    </row>
    <row r="370" spans="1:12" ht="37.5" customHeight="1">
      <c r="A370" s="18" t="s">
        <v>428</v>
      </c>
      <c r="B370" s="49" t="s">
        <v>505</v>
      </c>
      <c r="C370" s="19" t="s">
        <v>371</v>
      </c>
      <c r="D370" s="20" t="s">
        <v>446</v>
      </c>
      <c r="E370" s="51" t="s">
        <v>506</v>
      </c>
      <c r="F370" s="52" t="s">
        <v>7</v>
      </c>
      <c r="G370" s="53">
        <v>77.900000000000006</v>
      </c>
      <c r="H370" s="54">
        <v>19.5</v>
      </c>
      <c r="I370" s="63" t="s">
        <v>55</v>
      </c>
      <c r="J370" s="55"/>
      <c r="K370" s="2">
        <f t="shared" si="10"/>
        <v>0</v>
      </c>
      <c r="L370" s="56">
        <f t="shared" si="11"/>
        <v>0</v>
      </c>
    </row>
    <row r="371" spans="1:12" ht="37.5" customHeight="1">
      <c r="A371" s="18" t="s">
        <v>428</v>
      </c>
      <c r="B371" s="49" t="s">
        <v>1515</v>
      </c>
      <c r="C371" s="19" t="s">
        <v>371</v>
      </c>
      <c r="D371" s="20"/>
      <c r="E371" s="51" t="s">
        <v>496</v>
      </c>
      <c r="F371" s="52" t="s">
        <v>7</v>
      </c>
      <c r="G371" s="53">
        <v>67.900000000000006</v>
      </c>
      <c r="H371" s="54">
        <v>17</v>
      </c>
      <c r="I371" s="65">
        <v>50</v>
      </c>
      <c r="J371" s="55"/>
      <c r="K371" s="2">
        <f t="shared" si="10"/>
        <v>0</v>
      </c>
      <c r="L371" s="56"/>
    </row>
    <row r="372" spans="1:12" ht="37.5" customHeight="1">
      <c r="A372" s="18" t="s">
        <v>428</v>
      </c>
      <c r="B372" s="49" t="s">
        <v>1512</v>
      </c>
      <c r="C372" s="19" t="s">
        <v>371</v>
      </c>
      <c r="D372" s="20" t="s">
        <v>159</v>
      </c>
      <c r="E372" s="51" t="s">
        <v>303</v>
      </c>
      <c r="F372" s="52" t="s">
        <v>7</v>
      </c>
      <c r="G372" s="53">
        <v>67.900000000000006</v>
      </c>
      <c r="H372" s="54">
        <v>17</v>
      </c>
      <c r="I372" s="65">
        <v>50</v>
      </c>
      <c r="J372" s="55"/>
      <c r="K372" s="2">
        <f t="shared" si="10"/>
        <v>0</v>
      </c>
      <c r="L372" s="56">
        <f t="shared" si="11"/>
        <v>0</v>
      </c>
    </row>
    <row r="373" spans="1:12" ht="37.5" customHeight="1">
      <c r="A373" s="18" t="s">
        <v>428</v>
      </c>
      <c r="B373" s="49" t="s">
        <v>1516</v>
      </c>
      <c r="C373" s="19" t="s">
        <v>371</v>
      </c>
      <c r="D373" s="20" t="s">
        <v>159</v>
      </c>
      <c r="E373" s="51" t="s">
        <v>303</v>
      </c>
      <c r="F373" s="52" t="s">
        <v>7</v>
      </c>
      <c r="G373" s="53">
        <v>67.900000000000006</v>
      </c>
      <c r="H373" s="54">
        <v>17</v>
      </c>
      <c r="I373" s="65">
        <v>30</v>
      </c>
      <c r="J373" s="55"/>
      <c r="K373" s="2">
        <f t="shared" si="10"/>
        <v>0</v>
      </c>
      <c r="L373" s="56"/>
    </row>
    <row r="374" spans="1:12" ht="37.5" customHeight="1">
      <c r="A374" s="18" t="s">
        <v>428</v>
      </c>
      <c r="B374" s="49" t="s">
        <v>1516</v>
      </c>
      <c r="C374" s="19" t="s">
        <v>371</v>
      </c>
      <c r="D374" s="20" t="s">
        <v>159</v>
      </c>
      <c r="E374" s="51" t="s">
        <v>1519</v>
      </c>
      <c r="F374" s="52" t="s">
        <v>7</v>
      </c>
      <c r="G374" s="53">
        <v>88.9</v>
      </c>
      <c r="H374" s="54">
        <v>22.25</v>
      </c>
      <c r="I374" s="65">
        <v>10</v>
      </c>
      <c r="J374" s="55"/>
      <c r="K374" s="2">
        <f t="shared" si="10"/>
        <v>0</v>
      </c>
      <c r="L374" s="56"/>
    </row>
    <row r="375" spans="1:12" ht="37.5" customHeight="1">
      <c r="A375" s="18" t="s">
        <v>428</v>
      </c>
      <c r="B375" s="49" t="s">
        <v>507</v>
      </c>
      <c r="C375" s="19" t="s">
        <v>371</v>
      </c>
      <c r="D375" s="20" t="s">
        <v>100</v>
      </c>
      <c r="E375" s="51" t="s">
        <v>308</v>
      </c>
      <c r="F375" s="52" t="s">
        <v>7</v>
      </c>
      <c r="G375" s="53">
        <v>67.900000000000006</v>
      </c>
      <c r="H375" s="54">
        <v>17</v>
      </c>
      <c r="I375" s="65">
        <v>53</v>
      </c>
      <c r="J375" s="55"/>
      <c r="K375" s="2">
        <f t="shared" si="10"/>
        <v>0</v>
      </c>
      <c r="L375" s="56">
        <f t="shared" si="11"/>
        <v>0</v>
      </c>
    </row>
    <row r="376" spans="1:12" ht="37.5" customHeight="1">
      <c r="A376" s="18" t="s">
        <v>428</v>
      </c>
      <c r="B376" s="49" t="s">
        <v>508</v>
      </c>
      <c r="C376" s="19" t="s">
        <v>371</v>
      </c>
      <c r="D376" s="20"/>
      <c r="E376" s="51" t="s">
        <v>369</v>
      </c>
      <c r="F376" s="52" t="s">
        <v>7</v>
      </c>
      <c r="G376" s="53">
        <v>67.900000000000006</v>
      </c>
      <c r="H376" s="54">
        <v>17</v>
      </c>
      <c r="I376" s="65">
        <v>15</v>
      </c>
      <c r="J376" s="55"/>
      <c r="K376" s="2">
        <f t="shared" si="10"/>
        <v>0</v>
      </c>
      <c r="L376" s="56">
        <f t="shared" si="11"/>
        <v>0</v>
      </c>
    </row>
    <row r="377" spans="1:12" ht="37.5" customHeight="1">
      <c r="A377" s="18" t="s">
        <v>428</v>
      </c>
      <c r="B377" s="49" t="s">
        <v>509</v>
      </c>
      <c r="C377" s="19" t="s">
        <v>371</v>
      </c>
      <c r="D377" s="20" t="s">
        <v>444</v>
      </c>
      <c r="E377" s="51" t="s">
        <v>510</v>
      </c>
      <c r="F377" s="52" t="s">
        <v>7</v>
      </c>
      <c r="G377" s="53">
        <v>88.9</v>
      </c>
      <c r="H377" s="54">
        <v>22.25</v>
      </c>
      <c r="I377" s="65">
        <v>40</v>
      </c>
      <c r="J377" s="55"/>
      <c r="K377" s="2">
        <f t="shared" si="10"/>
        <v>0</v>
      </c>
      <c r="L377" s="56">
        <f t="shared" si="11"/>
        <v>0</v>
      </c>
    </row>
    <row r="378" spans="1:12" ht="37.5" customHeight="1">
      <c r="A378" s="18" t="s">
        <v>428</v>
      </c>
      <c r="B378" s="49" t="s">
        <v>511</v>
      </c>
      <c r="C378" s="19" t="s">
        <v>371</v>
      </c>
      <c r="D378" s="20" t="s">
        <v>100</v>
      </c>
      <c r="E378" s="51" t="s">
        <v>303</v>
      </c>
      <c r="F378" s="52" t="s">
        <v>4</v>
      </c>
      <c r="G378" s="53">
        <v>49.5</v>
      </c>
      <c r="H378" s="54">
        <v>12.4</v>
      </c>
      <c r="I378" s="65">
        <v>15</v>
      </c>
      <c r="J378" s="55"/>
      <c r="K378" s="2">
        <f t="shared" si="10"/>
        <v>0</v>
      </c>
      <c r="L378" s="56">
        <f t="shared" si="11"/>
        <v>0</v>
      </c>
    </row>
    <row r="379" spans="1:12" ht="37.5" customHeight="1">
      <c r="A379" s="18" t="s">
        <v>428</v>
      </c>
      <c r="B379" s="49" t="s">
        <v>511</v>
      </c>
      <c r="C379" s="19" t="s">
        <v>371</v>
      </c>
      <c r="D379" s="20" t="s">
        <v>159</v>
      </c>
      <c r="E379" s="51" t="s">
        <v>303</v>
      </c>
      <c r="F379" s="52" t="s">
        <v>7</v>
      </c>
      <c r="G379" s="53">
        <v>67.900000000000006</v>
      </c>
      <c r="H379" s="54">
        <v>17</v>
      </c>
      <c r="I379" s="65">
        <v>97</v>
      </c>
      <c r="J379" s="55"/>
      <c r="K379" s="2">
        <f t="shared" si="10"/>
        <v>0</v>
      </c>
      <c r="L379" s="56">
        <f t="shared" si="11"/>
        <v>0</v>
      </c>
    </row>
    <row r="380" spans="1:12" ht="37.5" customHeight="1">
      <c r="A380" s="18" t="s">
        <v>428</v>
      </c>
      <c r="B380" s="49" t="s">
        <v>511</v>
      </c>
      <c r="C380" s="19" t="s">
        <v>371</v>
      </c>
      <c r="D380" s="20" t="s">
        <v>444</v>
      </c>
      <c r="E380" s="51" t="s">
        <v>512</v>
      </c>
      <c r="F380" s="52" t="s">
        <v>7</v>
      </c>
      <c r="G380" s="53">
        <v>88.9</v>
      </c>
      <c r="H380" s="54">
        <v>22.25</v>
      </c>
      <c r="I380" s="65">
        <v>31</v>
      </c>
      <c r="J380" s="55"/>
      <c r="K380" s="2">
        <f t="shared" si="10"/>
        <v>0</v>
      </c>
      <c r="L380" s="56">
        <f t="shared" si="11"/>
        <v>0</v>
      </c>
    </row>
    <row r="381" spans="1:12" ht="37.5" customHeight="1">
      <c r="A381" s="18" t="s">
        <v>428</v>
      </c>
      <c r="B381" s="49" t="s">
        <v>513</v>
      </c>
      <c r="C381" s="19" t="s">
        <v>371</v>
      </c>
      <c r="D381" s="20" t="s">
        <v>100</v>
      </c>
      <c r="E381" s="51" t="s">
        <v>303</v>
      </c>
      <c r="F381" s="52" t="s">
        <v>7</v>
      </c>
      <c r="G381" s="53">
        <v>67.900000000000006</v>
      </c>
      <c r="H381" s="54">
        <v>17</v>
      </c>
      <c r="I381" s="65">
        <v>90</v>
      </c>
      <c r="J381" s="55"/>
      <c r="K381" s="2">
        <f t="shared" si="10"/>
        <v>0</v>
      </c>
      <c r="L381" s="56"/>
    </row>
    <row r="382" spans="1:12" ht="37.5" customHeight="1">
      <c r="A382" s="18" t="s">
        <v>428</v>
      </c>
      <c r="B382" s="49" t="s">
        <v>513</v>
      </c>
      <c r="C382" s="19" t="s">
        <v>371</v>
      </c>
      <c r="D382" s="20" t="s">
        <v>446</v>
      </c>
      <c r="E382" s="51" t="s">
        <v>514</v>
      </c>
      <c r="F382" s="52" t="s">
        <v>7</v>
      </c>
      <c r="G382" s="53">
        <v>88.9</v>
      </c>
      <c r="H382" s="54">
        <v>22.25</v>
      </c>
      <c r="I382" s="65">
        <v>2</v>
      </c>
      <c r="J382" s="55"/>
      <c r="K382" s="2">
        <f t="shared" si="10"/>
        <v>0</v>
      </c>
      <c r="L382" s="56">
        <f t="shared" si="11"/>
        <v>0</v>
      </c>
    </row>
    <row r="383" spans="1:12" ht="37.5" customHeight="1">
      <c r="A383" s="18" t="s">
        <v>428</v>
      </c>
      <c r="B383" s="49" t="s">
        <v>1513</v>
      </c>
      <c r="C383" s="19" t="s">
        <v>371</v>
      </c>
      <c r="D383" s="20" t="s">
        <v>159</v>
      </c>
      <c r="E383" s="51" t="s">
        <v>341</v>
      </c>
      <c r="F383" s="52" t="s">
        <v>7</v>
      </c>
      <c r="G383" s="53">
        <v>67.900000000000006</v>
      </c>
      <c r="H383" s="54">
        <v>17</v>
      </c>
      <c r="I383" s="65">
        <v>1</v>
      </c>
      <c r="J383" s="55"/>
      <c r="K383" s="2">
        <f t="shared" si="10"/>
        <v>0</v>
      </c>
      <c r="L383" s="56">
        <f t="shared" si="11"/>
        <v>0</v>
      </c>
    </row>
    <row r="384" spans="1:12" ht="37.5" customHeight="1">
      <c r="A384" s="18" t="s">
        <v>428</v>
      </c>
      <c r="B384" s="49" t="s">
        <v>515</v>
      </c>
      <c r="C384" s="19" t="s">
        <v>371</v>
      </c>
      <c r="D384" s="20" t="s">
        <v>100</v>
      </c>
      <c r="E384" s="51" t="s">
        <v>300</v>
      </c>
      <c r="F384" s="52" t="s">
        <v>7</v>
      </c>
      <c r="G384" s="53">
        <v>67.900000000000006</v>
      </c>
      <c r="H384" s="54">
        <v>17</v>
      </c>
      <c r="I384" s="65">
        <v>40</v>
      </c>
      <c r="J384" s="55"/>
      <c r="K384" s="2">
        <f t="shared" si="10"/>
        <v>0</v>
      </c>
      <c r="L384" s="56">
        <f t="shared" si="11"/>
        <v>0</v>
      </c>
    </row>
    <row r="385" spans="1:12" ht="37.5" customHeight="1">
      <c r="A385" s="18" t="s">
        <v>428</v>
      </c>
      <c r="B385" s="49" t="s">
        <v>516</v>
      </c>
      <c r="C385" s="19" t="s">
        <v>371</v>
      </c>
      <c r="D385" s="20"/>
      <c r="E385" s="51" t="s">
        <v>303</v>
      </c>
      <c r="F385" s="52" t="s">
        <v>7</v>
      </c>
      <c r="G385" s="53">
        <v>67.900000000000006</v>
      </c>
      <c r="H385" s="54">
        <v>17</v>
      </c>
      <c r="I385" s="65">
        <v>75</v>
      </c>
      <c r="J385" s="55"/>
      <c r="K385" s="2">
        <f t="shared" si="10"/>
        <v>0</v>
      </c>
      <c r="L385" s="56">
        <f t="shared" si="11"/>
        <v>0</v>
      </c>
    </row>
    <row r="386" spans="1:12" ht="37.5" customHeight="1">
      <c r="A386" s="18" t="s">
        <v>428</v>
      </c>
      <c r="B386" s="49" t="s">
        <v>516</v>
      </c>
      <c r="C386" s="19" t="s">
        <v>371</v>
      </c>
      <c r="D386" s="20"/>
      <c r="E386" s="51" t="s">
        <v>517</v>
      </c>
      <c r="F386" s="52" t="s">
        <v>7</v>
      </c>
      <c r="G386" s="53">
        <v>88.9</v>
      </c>
      <c r="H386" s="54">
        <v>22.25</v>
      </c>
      <c r="I386" s="63" t="s">
        <v>55</v>
      </c>
      <c r="J386" s="55"/>
      <c r="K386" s="2">
        <f t="shared" si="10"/>
        <v>0</v>
      </c>
      <c r="L386" s="56">
        <f t="shared" si="11"/>
        <v>0</v>
      </c>
    </row>
    <row r="387" spans="1:12" ht="37.5" customHeight="1">
      <c r="A387" s="18" t="s">
        <v>428</v>
      </c>
      <c r="B387" s="49" t="s">
        <v>518</v>
      </c>
      <c r="C387" s="19" t="s">
        <v>371</v>
      </c>
      <c r="D387" s="20" t="s">
        <v>159</v>
      </c>
      <c r="E387" s="51" t="s">
        <v>303</v>
      </c>
      <c r="F387" s="52" t="s">
        <v>4</v>
      </c>
      <c r="G387" s="53">
        <v>49.5</v>
      </c>
      <c r="H387" s="54">
        <v>12.4</v>
      </c>
      <c r="I387" s="65">
        <v>18</v>
      </c>
      <c r="J387" s="55"/>
      <c r="K387" s="2">
        <f t="shared" si="10"/>
        <v>0</v>
      </c>
      <c r="L387" s="56">
        <f t="shared" si="11"/>
        <v>0</v>
      </c>
    </row>
    <row r="388" spans="1:12" ht="37.5" customHeight="1">
      <c r="A388" s="18" t="s">
        <v>428</v>
      </c>
      <c r="B388" s="49" t="s">
        <v>518</v>
      </c>
      <c r="C388" s="19" t="s">
        <v>371</v>
      </c>
      <c r="D388" s="20" t="s">
        <v>159</v>
      </c>
      <c r="E388" s="51" t="s">
        <v>308</v>
      </c>
      <c r="F388" s="52" t="s">
        <v>7</v>
      </c>
      <c r="G388" s="53">
        <v>68.900000000000006</v>
      </c>
      <c r="H388" s="54">
        <v>17.25</v>
      </c>
      <c r="I388" s="65">
        <v>30</v>
      </c>
      <c r="J388" s="55"/>
      <c r="K388" s="2">
        <f t="shared" si="10"/>
        <v>0</v>
      </c>
      <c r="L388" s="56">
        <f t="shared" si="11"/>
        <v>0</v>
      </c>
    </row>
    <row r="389" spans="1:12" ht="37.5" customHeight="1">
      <c r="A389" s="18" t="s">
        <v>428</v>
      </c>
      <c r="B389" s="49" t="s">
        <v>519</v>
      </c>
      <c r="C389" s="19" t="s">
        <v>371</v>
      </c>
      <c r="D389" s="20" t="s">
        <v>157</v>
      </c>
      <c r="E389" s="51" t="s">
        <v>300</v>
      </c>
      <c r="F389" s="52" t="s">
        <v>4</v>
      </c>
      <c r="G389" s="53">
        <v>49.5</v>
      </c>
      <c r="H389" s="54">
        <v>12.4</v>
      </c>
      <c r="I389" s="63" t="s">
        <v>55</v>
      </c>
      <c r="J389" s="55"/>
      <c r="K389" s="2">
        <f t="shared" si="10"/>
        <v>0</v>
      </c>
      <c r="L389" s="56">
        <f t="shared" si="11"/>
        <v>0</v>
      </c>
    </row>
    <row r="390" spans="1:12" ht="37.5" customHeight="1">
      <c r="A390" s="18" t="s">
        <v>428</v>
      </c>
      <c r="B390" s="49" t="s">
        <v>519</v>
      </c>
      <c r="C390" s="19" t="s">
        <v>371</v>
      </c>
      <c r="D390" s="20" t="s">
        <v>157</v>
      </c>
      <c r="E390" s="51" t="s">
        <v>303</v>
      </c>
      <c r="F390" s="52" t="s">
        <v>7</v>
      </c>
      <c r="G390" s="53">
        <v>68.900000000000006</v>
      </c>
      <c r="H390" s="54">
        <v>17.25</v>
      </c>
      <c r="I390" s="65">
        <v>80</v>
      </c>
      <c r="J390" s="55"/>
      <c r="K390" s="2">
        <f t="shared" si="10"/>
        <v>0</v>
      </c>
      <c r="L390" s="56"/>
    </row>
    <row r="391" spans="1:12" ht="37.5" customHeight="1">
      <c r="A391" s="18" t="s">
        <v>428</v>
      </c>
      <c r="B391" s="49" t="s">
        <v>519</v>
      </c>
      <c r="C391" s="19" t="s">
        <v>371</v>
      </c>
      <c r="D391" s="20" t="s">
        <v>444</v>
      </c>
      <c r="E391" s="51" t="s">
        <v>520</v>
      </c>
      <c r="F391" s="52" t="s">
        <v>7</v>
      </c>
      <c r="G391" s="53">
        <v>88.9</v>
      </c>
      <c r="H391" s="54">
        <v>22.25</v>
      </c>
      <c r="I391" s="63" t="s">
        <v>55</v>
      </c>
      <c r="J391" s="55"/>
      <c r="K391" s="2">
        <f t="shared" si="10"/>
        <v>0</v>
      </c>
      <c r="L391" s="56">
        <f t="shared" si="11"/>
        <v>0</v>
      </c>
    </row>
    <row r="392" spans="1:12" ht="37.5" customHeight="1">
      <c r="A392" s="18" t="s">
        <v>428</v>
      </c>
      <c r="B392" s="49" t="s">
        <v>521</v>
      </c>
      <c r="C392" s="19" t="s">
        <v>371</v>
      </c>
      <c r="D392" s="20" t="s">
        <v>157</v>
      </c>
      <c r="E392" s="51" t="s">
        <v>308</v>
      </c>
      <c r="F392" s="52" t="s">
        <v>4</v>
      </c>
      <c r="G392" s="53">
        <v>49.5</v>
      </c>
      <c r="H392" s="54">
        <v>12.4</v>
      </c>
      <c r="I392" s="65">
        <v>18</v>
      </c>
      <c r="J392" s="55"/>
      <c r="K392" s="2">
        <f t="shared" si="10"/>
        <v>0</v>
      </c>
      <c r="L392" s="56">
        <f t="shared" si="11"/>
        <v>0</v>
      </c>
    </row>
    <row r="393" spans="1:12" ht="37.5" customHeight="1">
      <c r="A393" s="18" t="s">
        <v>428</v>
      </c>
      <c r="B393" s="49" t="s">
        <v>522</v>
      </c>
      <c r="C393" s="19" t="s">
        <v>371</v>
      </c>
      <c r="D393" s="20"/>
      <c r="E393" s="51" t="s">
        <v>479</v>
      </c>
      <c r="F393" s="52" t="s">
        <v>7</v>
      </c>
      <c r="G393" s="53">
        <v>67.900000000000006</v>
      </c>
      <c r="H393" s="54">
        <v>17</v>
      </c>
      <c r="I393" s="65">
        <v>15</v>
      </c>
      <c r="J393" s="55"/>
      <c r="K393" s="2">
        <f t="shared" si="10"/>
        <v>0</v>
      </c>
      <c r="L393" s="56">
        <f t="shared" si="11"/>
        <v>0</v>
      </c>
    </row>
    <row r="394" spans="1:12" ht="37.5" customHeight="1">
      <c r="A394" s="18" t="s">
        <v>428</v>
      </c>
      <c r="B394" s="49" t="s">
        <v>1517</v>
      </c>
      <c r="C394" s="19" t="s">
        <v>374</v>
      </c>
      <c r="D394" s="20" t="s">
        <v>100</v>
      </c>
      <c r="E394" s="51" t="s">
        <v>303</v>
      </c>
      <c r="F394" s="52" t="s">
        <v>7</v>
      </c>
      <c r="G394" s="53">
        <v>67.900000000000006</v>
      </c>
      <c r="H394" s="54">
        <v>17</v>
      </c>
      <c r="I394" s="65">
        <v>42</v>
      </c>
      <c r="J394" s="55"/>
      <c r="K394" s="2">
        <f t="shared" si="10"/>
        <v>0</v>
      </c>
      <c r="L394" s="56"/>
    </row>
    <row r="395" spans="1:12" ht="37.5" customHeight="1">
      <c r="A395" s="18" t="s">
        <v>428</v>
      </c>
      <c r="B395" s="49" t="s">
        <v>523</v>
      </c>
      <c r="C395" s="19" t="s">
        <v>374</v>
      </c>
      <c r="D395" s="20"/>
      <c r="E395" s="51" t="s">
        <v>348</v>
      </c>
      <c r="F395" s="52" t="s">
        <v>7</v>
      </c>
      <c r="G395" s="53">
        <v>67.900000000000006</v>
      </c>
      <c r="H395" s="54">
        <v>17</v>
      </c>
      <c r="I395" s="63" t="s">
        <v>55</v>
      </c>
      <c r="J395" s="55"/>
      <c r="K395" s="2">
        <f t="shared" si="10"/>
        <v>0</v>
      </c>
      <c r="L395" s="56">
        <f t="shared" si="11"/>
        <v>0</v>
      </c>
    </row>
    <row r="396" spans="1:12" ht="37.5" customHeight="1">
      <c r="A396" s="18" t="s">
        <v>428</v>
      </c>
      <c r="B396" s="49" t="s">
        <v>524</v>
      </c>
      <c r="C396" s="19" t="s">
        <v>374</v>
      </c>
      <c r="D396" s="20"/>
      <c r="E396" s="51" t="s">
        <v>341</v>
      </c>
      <c r="F396" s="52" t="s">
        <v>7</v>
      </c>
      <c r="G396" s="53">
        <v>67.900000000000006</v>
      </c>
      <c r="H396" s="54">
        <v>17</v>
      </c>
      <c r="I396" s="65">
        <v>74</v>
      </c>
      <c r="J396" s="55"/>
      <c r="K396" s="2">
        <f t="shared" si="10"/>
        <v>0</v>
      </c>
      <c r="L396" s="56">
        <f t="shared" si="11"/>
        <v>0</v>
      </c>
    </row>
    <row r="397" spans="1:12" ht="37.5" customHeight="1">
      <c r="A397" s="18" t="s">
        <v>428</v>
      </c>
      <c r="B397" s="49" t="s">
        <v>525</v>
      </c>
      <c r="C397" s="19" t="s">
        <v>374</v>
      </c>
      <c r="D397" s="20" t="s">
        <v>100</v>
      </c>
      <c r="E397" s="51" t="s">
        <v>369</v>
      </c>
      <c r="F397" s="52" t="s">
        <v>4</v>
      </c>
      <c r="G397" s="53">
        <v>49.5</v>
      </c>
      <c r="H397" s="54">
        <v>12.4</v>
      </c>
      <c r="I397" s="63" t="s">
        <v>55</v>
      </c>
      <c r="J397" s="55"/>
      <c r="K397" s="2">
        <f t="shared" si="10"/>
        <v>0</v>
      </c>
      <c r="L397" s="56">
        <f t="shared" si="11"/>
        <v>0</v>
      </c>
    </row>
    <row r="398" spans="1:12" ht="37.5" customHeight="1">
      <c r="A398" s="18" t="s">
        <v>428</v>
      </c>
      <c r="B398" s="49" t="s">
        <v>525</v>
      </c>
      <c r="C398" s="19" t="s">
        <v>374</v>
      </c>
      <c r="D398" s="20"/>
      <c r="E398" s="51" t="s">
        <v>369</v>
      </c>
      <c r="F398" s="52" t="s">
        <v>7</v>
      </c>
      <c r="G398" s="53">
        <v>67.900000000000006</v>
      </c>
      <c r="H398" s="54">
        <v>17</v>
      </c>
      <c r="I398" s="65">
        <v>50</v>
      </c>
      <c r="J398" s="55"/>
      <c r="K398" s="2">
        <f t="shared" si="10"/>
        <v>0</v>
      </c>
      <c r="L398" s="56">
        <f t="shared" si="11"/>
        <v>0</v>
      </c>
    </row>
    <row r="399" spans="1:12" ht="37.5" customHeight="1">
      <c r="A399" s="18" t="s">
        <v>428</v>
      </c>
      <c r="B399" s="49" t="s">
        <v>375</v>
      </c>
      <c r="C399" s="19" t="s">
        <v>374</v>
      </c>
      <c r="D399" s="20"/>
      <c r="E399" s="51" t="s">
        <v>337</v>
      </c>
      <c r="F399" s="52" t="s">
        <v>7</v>
      </c>
      <c r="G399" s="53">
        <v>67.900000000000006</v>
      </c>
      <c r="H399" s="54">
        <v>17</v>
      </c>
      <c r="I399" s="65">
        <v>30</v>
      </c>
      <c r="J399" s="55"/>
      <c r="K399" s="2">
        <f t="shared" si="10"/>
        <v>0</v>
      </c>
      <c r="L399" s="56">
        <f t="shared" si="11"/>
        <v>0</v>
      </c>
    </row>
    <row r="400" spans="1:12" ht="37.5" customHeight="1">
      <c r="A400" s="18" t="s">
        <v>428</v>
      </c>
      <c r="B400" s="49" t="s">
        <v>526</v>
      </c>
      <c r="C400" s="19" t="s">
        <v>374</v>
      </c>
      <c r="D400" s="20" t="s">
        <v>100</v>
      </c>
      <c r="E400" s="51" t="s">
        <v>479</v>
      </c>
      <c r="F400" s="52" t="s">
        <v>7</v>
      </c>
      <c r="G400" s="53">
        <v>67.900000000000006</v>
      </c>
      <c r="H400" s="54">
        <v>17</v>
      </c>
      <c r="I400" s="63" t="s">
        <v>55</v>
      </c>
      <c r="J400" s="55"/>
      <c r="K400" s="2">
        <f t="shared" si="10"/>
        <v>0</v>
      </c>
      <c r="L400" s="56">
        <f t="shared" si="11"/>
        <v>0</v>
      </c>
    </row>
    <row r="401" spans="1:12" ht="37.5" customHeight="1">
      <c r="A401" s="18" t="s">
        <v>428</v>
      </c>
      <c r="B401" s="49" t="s">
        <v>1518</v>
      </c>
      <c r="C401" s="19" t="s">
        <v>1520</v>
      </c>
      <c r="D401" s="20" t="s">
        <v>100</v>
      </c>
      <c r="E401" s="51" t="s">
        <v>308</v>
      </c>
      <c r="F401" s="52" t="s">
        <v>7</v>
      </c>
      <c r="G401" s="53">
        <v>67.900000000000006</v>
      </c>
      <c r="H401" s="54">
        <v>17</v>
      </c>
      <c r="I401" s="65">
        <v>48</v>
      </c>
      <c r="J401" s="55"/>
      <c r="K401" s="2">
        <f t="shared" si="10"/>
        <v>0</v>
      </c>
      <c r="L401" s="56"/>
    </row>
    <row r="402" spans="1:12" ht="37.5" customHeight="1">
      <c r="A402" s="18" t="s">
        <v>428</v>
      </c>
      <c r="B402" s="49" t="s">
        <v>527</v>
      </c>
      <c r="C402" s="19" t="s">
        <v>528</v>
      </c>
      <c r="D402" s="20"/>
      <c r="E402" s="51" t="s">
        <v>335</v>
      </c>
      <c r="F402" s="52" t="s">
        <v>7</v>
      </c>
      <c r="G402" s="53">
        <v>67.900000000000006</v>
      </c>
      <c r="H402" s="54">
        <v>17</v>
      </c>
      <c r="I402" s="65">
        <v>6</v>
      </c>
      <c r="J402" s="55"/>
      <c r="K402" s="2">
        <f t="shared" si="10"/>
        <v>0</v>
      </c>
      <c r="L402" s="56">
        <f t="shared" si="11"/>
        <v>0</v>
      </c>
    </row>
    <row r="403" spans="1:12" ht="37.5" customHeight="1">
      <c r="A403" s="18" t="s">
        <v>428</v>
      </c>
      <c r="B403" s="49" t="s">
        <v>529</v>
      </c>
      <c r="C403" s="19" t="s">
        <v>528</v>
      </c>
      <c r="D403" s="20" t="s">
        <v>159</v>
      </c>
      <c r="E403" s="51" t="s">
        <v>303</v>
      </c>
      <c r="F403" s="52" t="s">
        <v>7</v>
      </c>
      <c r="G403" s="53">
        <v>67.900000000000006</v>
      </c>
      <c r="H403" s="54">
        <v>17</v>
      </c>
      <c r="I403" s="63" t="s">
        <v>55</v>
      </c>
      <c r="J403" s="55"/>
      <c r="K403" s="2">
        <f t="shared" si="10"/>
        <v>0</v>
      </c>
      <c r="L403" s="56">
        <f t="shared" si="11"/>
        <v>0</v>
      </c>
    </row>
    <row r="404" spans="1:12" ht="37.5" customHeight="1">
      <c r="A404" s="18" t="s">
        <v>428</v>
      </c>
      <c r="B404" s="49" t="s">
        <v>1514</v>
      </c>
      <c r="C404" s="19" t="s">
        <v>530</v>
      </c>
      <c r="D404" s="20"/>
      <c r="E404" s="51" t="s">
        <v>341</v>
      </c>
      <c r="F404" s="52" t="s">
        <v>7</v>
      </c>
      <c r="G404" s="53">
        <v>67.900000000000006</v>
      </c>
      <c r="H404" s="54">
        <v>17</v>
      </c>
      <c r="I404" s="63" t="s">
        <v>55</v>
      </c>
      <c r="J404" s="55"/>
      <c r="K404" s="2">
        <f t="shared" si="10"/>
        <v>0</v>
      </c>
      <c r="L404" s="56">
        <f t="shared" si="11"/>
        <v>0</v>
      </c>
    </row>
    <row r="405" spans="1:12" ht="37.5" customHeight="1">
      <c r="A405" s="18" t="s">
        <v>531</v>
      </c>
      <c r="B405" s="49" t="s">
        <v>532</v>
      </c>
      <c r="C405" s="19" t="s">
        <v>533</v>
      </c>
      <c r="D405" s="20" t="s">
        <v>446</v>
      </c>
      <c r="E405" s="51" t="s">
        <v>534</v>
      </c>
      <c r="F405" s="52" t="s">
        <v>5</v>
      </c>
      <c r="G405" s="53">
        <v>87</v>
      </c>
      <c r="H405" s="54">
        <v>21.75</v>
      </c>
      <c r="I405" s="65">
        <v>26</v>
      </c>
      <c r="J405" s="55"/>
      <c r="K405" s="2">
        <f t="shared" ref="K359:K429" si="12">J405*G405</f>
        <v>0</v>
      </c>
      <c r="L405" s="56">
        <f t="shared" si="11"/>
        <v>0</v>
      </c>
    </row>
    <row r="406" spans="1:12" ht="37.5" customHeight="1">
      <c r="A406" s="18" t="s">
        <v>531</v>
      </c>
      <c r="B406" s="49" t="s">
        <v>532</v>
      </c>
      <c r="C406" s="19" t="s">
        <v>533</v>
      </c>
      <c r="D406" s="20" t="s">
        <v>535</v>
      </c>
      <c r="E406" s="51" t="s">
        <v>536</v>
      </c>
      <c r="F406" s="52" t="s">
        <v>14</v>
      </c>
      <c r="G406" s="53">
        <v>119</v>
      </c>
      <c r="H406" s="54">
        <v>29.75</v>
      </c>
      <c r="I406" s="65">
        <v>9</v>
      </c>
      <c r="J406" s="55"/>
      <c r="K406" s="2">
        <f t="shared" si="12"/>
        <v>0</v>
      </c>
      <c r="L406" s="56">
        <f t="shared" si="11"/>
        <v>0</v>
      </c>
    </row>
    <row r="407" spans="1:12" ht="37.5" customHeight="1">
      <c r="A407" s="18" t="s">
        <v>531</v>
      </c>
      <c r="B407" s="49" t="s">
        <v>537</v>
      </c>
      <c r="C407" s="19" t="s">
        <v>533</v>
      </c>
      <c r="D407" s="20" t="s">
        <v>446</v>
      </c>
      <c r="E407" s="51" t="s">
        <v>538</v>
      </c>
      <c r="F407" s="52" t="s">
        <v>7</v>
      </c>
      <c r="G407" s="53">
        <v>87</v>
      </c>
      <c r="H407" s="54">
        <v>21.75</v>
      </c>
      <c r="I407" s="63" t="s">
        <v>55</v>
      </c>
      <c r="J407" s="55"/>
      <c r="K407" s="2">
        <f t="shared" si="12"/>
        <v>0</v>
      </c>
      <c r="L407" s="56">
        <f t="shared" si="11"/>
        <v>0</v>
      </c>
    </row>
    <row r="408" spans="1:12" ht="37.5" customHeight="1">
      <c r="A408" s="18" t="s">
        <v>531</v>
      </c>
      <c r="B408" s="49" t="s">
        <v>537</v>
      </c>
      <c r="C408" s="19" t="s">
        <v>533</v>
      </c>
      <c r="D408" s="20" t="s">
        <v>539</v>
      </c>
      <c r="E408" s="73" t="s">
        <v>540</v>
      </c>
      <c r="F408" s="52" t="s">
        <v>314</v>
      </c>
      <c r="G408" s="53">
        <v>100.7</v>
      </c>
      <c r="H408" s="54">
        <v>25.200000000000003</v>
      </c>
      <c r="I408" s="65">
        <v>4</v>
      </c>
      <c r="J408" s="55"/>
      <c r="K408" s="2">
        <f t="shared" si="12"/>
        <v>0</v>
      </c>
      <c r="L408" s="56">
        <f t="shared" si="11"/>
        <v>0</v>
      </c>
    </row>
    <row r="409" spans="1:12" ht="37.5" customHeight="1">
      <c r="A409" s="18" t="s">
        <v>531</v>
      </c>
      <c r="B409" s="49" t="s">
        <v>537</v>
      </c>
      <c r="C409" s="19" t="s">
        <v>533</v>
      </c>
      <c r="D409" s="20" t="s">
        <v>541</v>
      </c>
      <c r="E409" s="73" t="s">
        <v>542</v>
      </c>
      <c r="F409" s="52" t="s">
        <v>16</v>
      </c>
      <c r="G409" s="53">
        <v>132.5</v>
      </c>
      <c r="H409" s="54">
        <v>33.15</v>
      </c>
      <c r="I409" s="63" t="s">
        <v>55</v>
      </c>
      <c r="J409" s="55"/>
      <c r="K409" s="2">
        <f t="shared" si="12"/>
        <v>0</v>
      </c>
      <c r="L409" s="56">
        <f t="shared" si="11"/>
        <v>0</v>
      </c>
    </row>
    <row r="410" spans="1:12" ht="37.5" customHeight="1">
      <c r="A410" s="18" t="s">
        <v>531</v>
      </c>
      <c r="B410" s="49" t="s">
        <v>543</v>
      </c>
      <c r="C410" s="19" t="s">
        <v>533</v>
      </c>
      <c r="D410" s="20" t="s">
        <v>539</v>
      </c>
      <c r="E410" s="51" t="s">
        <v>536</v>
      </c>
      <c r="F410" s="52" t="s">
        <v>14</v>
      </c>
      <c r="G410" s="53">
        <v>129</v>
      </c>
      <c r="H410" s="54">
        <v>32.25</v>
      </c>
      <c r="I410" s="65">
        <v>32</v>
      </c>
      <c r="J410" s="55"/>
      <c r="K410" s="2">
        <f t="shared" si="12"/>
        <v>0</v>
      </c>
      <c r="L410" s="56">
        <f t="shared" si="11"/>
        <v>0</v>
      </c>
    </row>
    <row r="411" spans="1:12" ht="37.5" customHeight="1">
      <c r="A411" s="18" t="s">
        <v>531</v>
      </c>
      <c r="B411" s="49" t="s">
        <v>544</v>
      </c>
      <c r="C411" s="19" t="s">
        <v>533</v>
      </c>
      <c r="D411" s="20" t="s">
        <v>446</v>
      </c>
      <c r="E411" s="51" t="s">
        <v>545</v>
      </c>
      <c r="F411" s="52" t="s">
        <v>7</v>
      </c>
      <c r="G411" s="53">
        <v>87</v>
      </c>
      <c r="H411" s="54">
        <v>21.75</v>
      </c>
      <c r="I411" s="65">
        <v>21</v>
      </c>
      <c r="J411" s="55"/>
      <c r="K411" s="2">
        <f t="shared" si="12"/>
        <v>0</v>
      </c>
      <c r="L411" s="56">
        <f t="shared" si="11"/>
        <v>0</v>
      </c>
    </row>
    <row r="412" spans="1:12" ht="37.5" customHeight="1">
      <c r="A412" s="18" t="s">
        <v>531</v>
      </c>
      <c r="B412" s="49" t="s">
        <v>544</v>
      </c>
      <c r="C412" s="19" t="s">
        <v>533</v>
      </c>
      <c r="D412" s="20" t="s">
        <v>539</v>
      </c>
      <c r="E412" s="51" t="s">
        <v>546</v>
      </c>
      <c r="F412" s="52" t="s">
        <v>14</v>
      </c>
      <c r="G412" s="53">
        <v>129</v>
      </c>
      <c r="H412" s="54">
        <v>32.25</v>
      </c>
      <c r="I412" s="65">
        <v>1</v>
      </c>
      <c r="J412" s="55"/>
      <c r="K412" s="2">
        <f t="shared" si="12"/>
        <v>0</v>
      </c>
      <c r="L412" s="56">
        <f t="shared" si="11"/>
        <v>0</v>
      </c>
    </row>
    <row r="413" spans="1:12" ht="37.5" customHeight="1">
      <c r="A413" s="18" t="s">
        <v>531</v>
      </c>
      <c r="B413" s="49" t="s">
        <v>544</v>
      </c>
      <c r="C413" s="19" t="s">
        <v>533</v>
      </c>
      <c r="D413" s="20" t="s">
        <v>535</v>
      </c>
      <c r="E413" s="51" t="s">
        <v>547</v>
      </c>
      <c r="F413" s="52" t="s">
        <v>14</v>
      </c>
      <c r="G413" s="53">
        <v>129</v>
      </c>
      <c r="H413" s="54">
        <v>32.25</v>
      </c>
      <c r="I413" s="65">
        <v>22</v>
      </c>
      <c r="J413" s="55"/>
      <c r="K413" s="2">
        <f t="shared" si="12"/>
        <v>0</v>
      </c>
      <c r="L413" s="56">
        <f t="shared" si="11"/>
        <v>0</v>
      </c>
    </row>
    <row r="414" spans="1:12" ht="37.5" customHeight="1">
      <c r="A414" s="18" t="s">
        <v>531</v>
      </c>
      <c r="B414" s="49" t="s">
        <v>544</v>
      </c>
      <c r="C414" s="19" t="s">
        <v>533</v>
      </c>
      <c r="D414" s="20" t="s">
        <v>539</v>
      </c>
      <c r="E414" s="51" t="s">
        <v>538</v>
      </c>
      <c r="F414" s="52" t="s">
        <v>18</v>
      </c>
      <c r="G414" s="53">
        <v>159</v>
      </c>
      <c r="H414" s="54">
        <v>39.75</v>
      </c>
      <c r="I414" s="63" t="s">
        <v>55</v>
      </c>
      <c r="J414" s="55"/>
      <c r="K414" s="2">
        <f t="shared" si="12"/>
        <v>0</v>
      </c>
      <c r="L414" s="56">
        <f t="shared" si="11"/>
        <v>0</v>
      </c>
    </row>
    <row r="415" spans="1:12" ht="37.5" customHeight="1">
      <c r="A415" s="18" t="s">
        <v>531</v>
      </c>
      <c r="B415" s="49" t="s">
        <v>548</v>
      </c>
      <c r="C415" s="19" t="s">
        <v>533</v>
      </c>
      <c r="D415" s="20" t="s">
        <v>446</v>
      </c>
      <c r="E415" s="51" t="s">
        <v>549</v>
      </c>
      <c r="F415" s="52" t="s">
        <v>314</v>
      </c>
      <c r="G415" s="53">
        <v>87</v>
      </c>
      <c r="H415" s="54">
        <v>21.75</v>
      </c>
      <c r="I415" s="63" t="s">
        <v>55</v>
      </c>
      <c r="J415" s="55"/>
      <c r="K415" s="2">
        <f t="shared" si="12"/>
        <v>0</v>
      </c>
      <c r="L415" s="56">
        <f t="shared" si="11"/>
        <v>0</v>
      </c>
    </row>
    <row r="416" spans="1:12" ht="37.5" customHeight="1">
      <c r="A416" s="18" t="s">
        <v>531</v>
      </c>
      <c r="B416" s="49" t="s">
        <v>550</v>
      </c>
      <c r="C416" s="19" t="s">
        <v>533</v>
      </c>
      <c r="D416" s="20" t="s">
        <v>535</v>
      </c>
      <c r="E416" s="51" t="s">
        <v>547</v>
      </c>
      <c r="F416" s="52" t="s">
        <v>14</v>
      </c>
      <c r="G416" s="53">
        <v>105.5</v>
      </c>
      <c r="H416" s="54">
        <v>26.400000000000002</v>
      </c>
      <c r="I416" s="63" t="s">
        <v>55</v>
      </c>
      <c r="J416" s="55"/>
      <c r="K416" s="2">
        <f t="shared" si="12"/>
        <v>0</v>
      </c>
      <c r="L416" s="56">
        <f t="shared" si="11"/>
        <v>0</v>
      </c>
    </row>
    <row r="417" spans="1:12" ht="37.5" customHeight="1">
      <c r="A417" s="18" t="s">
        <v>531</v>
      </c>
      <c r="B417" s="49" t="s">
        <v>1479</v>
      </c>
      <c r="C417" s="19" t="s">
        <v>551</v>
      </c>
      <c r="D417" s="20" t="s">
        <v>552</v>
      </c>
      <c r="E417" s="51" t="s">
        <v>553</v>
      </c>
      <c r="F417" s="52" t="s">
        <v>314</v>
      </c>
      <c r="G417" s="53">
        <v>89</v>
      </c>
      <c r="H417" s="54">
        <v>22.25</v>
      </c>
      <c r="I417" s="65">
        <v>3</v>
      </c>
      <c r="J417" s="55"/>
      <c r="K417" s="2">
        <f t="shared" si="12"/>
        <v>0</v>
      </c>
      <c r="L417" s="56">
        <f t="shared" si="11"/>
        <v>0</v>
      </c>
    </row>
    <row r="418" spans="1:12" ht="37.5" customHeight="1">
      <c r="A418" s="18" t="s">
        <v>531</v>
      </c>
      <c r="B418" s="49" t="s">
        <v>554</v>
      </c>
      <c r="C418" s="19" t="s">
        <v>555</v>
      </c>
      <c r="D418" s="20" t="s">
        <v>556</v>
      </c>
      <c r="E418" s="51" t="s">
        <v>557</v>
      </c>
      <c r="F418" s="52" t="s">
        <v>18</v>
      </c>
      <c r="G418" s="53">
        <v>149</v>
      </c>
      <c r="H418" s="54">
        <v>37.25</v>
      </c>
      <c r="I418" s="65">
        <v>27</v>
      </c>
      <c r="J418" s="55"/>
      <c r="K418" s="2">
        <f t="shared" si="12"/>
        <v>0</v>
      </c>
      <c r="L418" s="56">
        <f t="shared" si="11"/>
        <v>0</v>
      </c>
    </row>
    <row r="419" spans="1:12" ht="37.5" customHeight="1">
      <c r="A419" s="18" t="s">
        <v>531</v>
      </c>
      <c r="B419" s="49" t="s">
        <v>558</v>
      </c>
      <c r="C419" s="19" t="s">
        <v>559</v>
      </c>
      <c r="D419" s="20"/>
      <c r="E419" s="51" t="s">
        <v>337</v>
      </c>
      <c r="F419" s="52" t="s">
        <v>5</v>
      </c>
      <c r="G419" s="53">
        <v>15.8</v>
      </c>
      <c r="H419" s="54">
        <v>3.95</v>
      </c>
      <c r="I419" s="65">
        <v>61</v>
      </c>
      <c r="J419" s="55"/>
      <c r="K419" s="2">
        <f t="shared" si="12"/>
        <v>0</v>
      </c>
      <c r="L419" s="56">
        <f t="shared" si="11"/>
        <v>0</v>
      </c>
    </row>
    <row r="420" spans="1:12" ht="37.5" customHeight="1">
      <c r="A420" s="18" t="s">
        <v>531</v>
      </c>
      <c r="B420" s="49" t="s">
        <v>560</v>
      </c>
      <c r="C420" s="19" t="s">
        <v>561</v>
      </c>
      <c r="D420" s="20" t="s">
        <v>69</v>
      </c>
      <c r="E420" s="51" t="s">
        <v>308</v>
      </c>
      <c r="F420" s="52" t="s">
        <v>5</v>
      </c>
      <c r="G420" s="53">
        <v>15.8</v>
      </c>
      <c r="H420" s="54">
        <v>3.95</v>
      </c>
      <c r="I420" s="63" t="s">
        <v>55</v>
      </c>
      <c r="J420" s="55"/>
      <c r="K420" s="2">
        <f t="shared" si="12"/>
        <v>0</v>
      </c>
      <c r="L420" s="56">
        <f t="shared" si="11"/>
        <v>0</v>
      </c>
    </row>
    <row r="421" spans="1:12" ht="37.5" customHeight="1">
      <c r="A421" s="18" t="s">
        <v>531</v>
      </c>
      <c r="B421" s="49" t="s">
        <v>562</v>
      </c>
      <c r="C421" s="19" t="s">
        <v>563</v>
      </c>
      <c r="D421" s="20" t="s">
        <v>69</v>
      </c>
      <c r="E421" s="51" t="s">
        <v>347</v>
      </c>
      <c r="F421" s="52" t="s">
        <v>4</v>
      </c>
      <c r="G421" s="53">
        <v>8.9</v>
      </c>
      <c r="H421" s="54">
        <v>2.25</v>
      </c>
      <c r="I421" s="63" t="s">
        <v>55</v>
      </c>
      <c r="J421" s="55"/>
      <c r="K421" s="2">
        <f t="shared" si="12"/>
        <v>0</v>
      </c>
      <c r="L421" s="56">
        <f t="shared" si="11"/>
        <v>0</v>
      </c>
    </row>
    <row r="422" spans="1:12" ht="37.5" customHeight="1">
      <c r="A422" s="18" t="s">
        <v>531</v>
      </c>
      <c r="B422" s="49" t="s">
        <v>564</v>
      </c>
      <c r="C422" s="19" t="s">
        <v>563</v>
      </c>
      <c r="D422" s="20" t="s">
        <v>60</v>
      </c>
      <c r="E422" s="51" t="s">
        <v>347</v>
      </c>
      <c r="F422" s="52" t="s">
        <v>4</v>
      </c>
      <c r="G422" s="53">
        <v>9.4</v>
      </c>
      <c r="H422" s="54">
        <v>2.35</v>
      </c>
      <c r="I422" s="65">
        <v>230</v>
      </c>
      <c r="J422" s="55"/>
      <c r="K422" s="2">
        <f t="shared" si="12"/>
        <v>0</v>
      </c>
      <c r="L422" s="56">
        <f t="shared" si="11"/>
        <v>0</v>
      </c>
    </row>
    <row r="423" spans="1:12" ht="37.5" customHeight="1">
      <c r="A423" s="18" t="s">
        <v>531</v>
      </c>
      <c r="B423" s="49" t="s">
        <v>565</v>
      </c>
      <c r="C423" s="19" t="s">
        <v>566</v>
      </c>
      <c r="D423" s="20" t="s">
        <v>60</v>
      </c>
      <c r="E423" s="51" t="s">
        <v>300</v>
      </c>
      <c r="F423" s="52" t="s">
        <v>4</v>
      </c>
      <c r="G423" s="53">
        <v>16.399999999999999</v>
      </c>
      <c r="H423" s="54">
        <v>4.1000000000000005</v>
      </c>
      <c r="I423" s="65">
        <v>21</v>
      </c>
      <c r="J423" s="55"/>
      <c r="K423" s="2">
        <f t="shared" si="12"/>
        <v>0</v>
      </c>
      <c r="L423" s="56">
        <f t="shared" si="11"/>
        <v>0</v>
      </c>
    </row>
    <row r="424" spans="1:12" ht="37.5" customHeight="1">
      <c r="A424" s="18" t="s">
        <v>531</v>
      </c>
      <c r="B424" s="49" t="s">
        <v>565</v>
      </c>
      <c r="C424" s="19" t="s">
        <v>566</v>
      </c>
      <c r="D424" s="20" t="s">
        <v>159</v>
      </c>
      <c r="E424" s="51" t="s">
        <v>303</v>
      </c>
      <c r="F424" s="52" t="s">
        <v>7</v>
      </c>
      <c r="G424" s="53">
        <v>26.7</v>
      </c>
      <c r="H424" s="54">
        <v>6.7</v>
      </c>
      <c r="I424" s="65">
        <v>35</v>
      </c>
      <c r="J424" s="55"/>
      <c r="K424" s="2">
        <f t="shared" si="12"/>
        <v>0</v>
      </c>
      <c r="L424" s="56">
        <f t="shared" si="11"/>
        <v>0</v>
      </c>
    </row>
    <row r="425" spans="1:12" ht="37.5" customHeight="1">
      <c r="A425" s="31" t="s">
        <v>531</v>
      </c>
      <c r="B425" s="50" t="s">
        <v>567</v>
      </c>
      <c r="C425" s="32" t="s">
        <v>566</v>
      </c>
      <c r="D425" s="33" t="s">
        <v>60</v>
      </c>
      <c r="E425" s="71" t="s">
        <v>303</v>
      </c>
      <c r="F425" s="67" t="s">
        <v>4</v>
      </c>
      <c r="G425" s="68">
        <v>7.7</v>
      </c>
      <c r="H425" s="69">
        <v>1.9500000000000002</v>
      </c>
      <c r="I425" s="63" t="s">
        <v>55</v>
      </c>
      <c r="J425" s="55"/>
      <c r="K425" s="2">
        <f t="shared" si="12"/>
        <v>0</v>
      </c>
      <c r="L425" s="56">
        <f t="shared" si="11"/>
        <v>0</v>
      </c>
    </row>
    <row r="426" spans="1:12" ht="37.5" customHeight="1">
      <c r="A426" s="18" t="s">
        <v>531</v>
      </c>
      <c r="B426" s="49" t="s">
        <v>568</v>
      </c>
      <c r="C426" s="19" t="s">
        <v>566</v>
      </c>
      <c r="D426" s="20" t="s">
        <v>69</v>
      </c>
      <c r="E426" s="51" t="s">
        <v>303</v>
      </c>
      <c r="F426" s="52" t="s">
        <v>4</v>
      </c>
      <c r="G426" s="53">
        <v>9.9</v>
      </c>
      <c r="H426" s="54">
        <v>2.5</v>
      </c>
      <c r="I426" s="65">
        <v>135</v>
      </c>
      <c r="J426" s="55"/>
      <c r="K426" s="2">
        <f t="shared" si="12"/>
        <v>0</v>
      </c>
      <c r="L426" s="56">
        <f t="shared" si="11"/>
        <v>0</v>
      </c>
    </row>
    <row r="427" spans="1:12" ht="37.5" customHeight="1">
      <c r="A427" s="18" t="s">
        <v>531</v>
      </c>
      <c r="B427" s="49" t="s">
        <v>569</v>
      </c>
      <c r="C427" s="19" t="s">
        <v>566</v>
      </c>
      <c r="D427" s="20" t="s">
        <v>60</v>
      </c>
      <c r="E427" s="51" t="s">
        <v>300</v>
      </c>
      <c r="F427" s="52" t="s">
        <v>4</v>
      </c>
      <c r="G427" s="53">
        <v>11.2</v>
      </c>
      <c r="H427" s="54">
        <v>2.8000000000000003</v>
      </c>
      <c r="I427" s="63" t="s">
        <v>55</v>
      </c>
      <c r="J427" s="55"/>
      <c r="K427" s="2">
        <f t="shared" si="12"/>
        <v>0</v>
      </c>
      <c r="L427" s="56">
        <f t="shared" si="11"/>
        <v>0</v>
      </c>
    </row>
    <row r="428" spans="1:12" ht="37.5" customHeight="1">
      <c r="A428" s="18" t="s">
        <v>531</v>
      </c>
      <c r="B428" s="49" t="s">
        <v>569</v>
      </c>
      <c r="C428" s="19" t="s">
        <v>566</v>
      </c>
      <c r="D428" s="20" t="s">
        <v>552</v>
      </c>
      <c r="E428" s="51" t="s">
        <v>300</v>
      </c>
      <c r="F428" s="52" t="s">
        <v>7</v>
      </c>
      <c r="G428" s="53">
        <v>19.399999999999999</v>
      </c>
      <c r="H428" s="54">
        <v>4.8500000000000005</v>
      </c>
      <c r="I428" s="65">
        <v>54</v>
      </c>
      <c r="J428" s="55"/>
      <c r="K428" s="2">
        <f t="shared" si="12"/>
        <v>0</v>
      </c>
      <c r="L428" s="56">
        <f t="shared" si="11"/>
        <v>0</v>
      </c>
    </row>
    <row r="429" spans="1:12" ht="37.5" customHeight="1">
      <c r="A429" s="18" t="s">
        <v>531</v>
      </c>
      <c r="B429" s="49" t="s">
        <v>570</v>
      </c>
      <c r="C429" s="19" t="s">
        <v>566</v>
      </c>
      <c r="D429" s="20"/>
      <c r="E429" s="51" t="s">
        <v>303</v>
      </c>
      <c r="F429" s="52" t="s">
        <v>4</v>
      </c>
      <c r="G429" s="53">
        <v>16.399999999999999</v>
      </c>
      <c r="H429" s="54">
        <v>4.1000000000000005</v>
      </c>
      <c r="I429" s="65">
        <v>429</v>
      </c>
      <c r="J429" s="55"/>
      <c r="K429" s="2">
        <f t="shared" si="12"/>
        <v>0</v>
      </c>
      <c r="L429" s="56">
        <f t="shared" si="11"/>
        <v>0</v>
      </c>
    </row>
    <row r="430" spans="1:12" ht="37.5" customHeight="1">
      <c r="A430" s="18" t="s">
        <v>531</v>
      </c>
      <c r="B430" s="49" t="s">
        <v>571</v>
      </c>
      <c r="C430" s="19" t="s">
        <v>566</v>
      </c>
      <c r="D430" s="20" t="s">
        <v>69</v>
      </c>
      <c r="E430" s="51" t="s">
        <v>300</v>
      </c>
      <c r="F430" s="52" t="s">
        <v>4</v>
      </c>
      <c r="G430" s="53">
        <v>11.2</v>
      </c>
      <c r="H430" s="54">
        <v>2.8000000000000003</v>
      </c>
      <c r="I430" s="63" t="s">
        <v>55</v>
      </c>
      <c r="J430" s="55"/>
      <c r="K430" s="2">
        <f t="shared" ref="K430:K493" si="13">J430*G430</f>
        <v>0</v>
      </c>
      <c r="L430" s="56">
        <f t="shared" ref="L430:L493" si="14">H430*J430</f>
        <v>0</v>
      </c>
    </row>
    <row r="431" spans="1:12" ht="37.5" customHeight="1">
      <c r="A431" s="18" t="s">
        <v>531</v>
      </c>
      <c r="B431" s="49" t="s">
        <v>572</v>
      </c>
      <c r="C431" s="19" t="s">
        <v>566</v>
      </c>
      <c r="D431" s="20" t="s">
        <v>69</v>
      </c>
      <c r="E431" s="51" t="s">
        <v>303</v>
      </c>
      <c r="F431" s="52" t="s">
        <v>4</v>
      </c>
      <c r="G431" s="53">
        <v>14.6</v>
      </c>
      <c r="H431" s="54">
        <v>3.6500000000000004</v>
      </c>
      <c r="I431" s="65">
        <v>283</v>
      </c>
      <c r="J431" s="55"/>
      <c r="K431" s="2">
        <f t="shared" si="13"/>
        <v>0</v>
      </c>
      <c r="L431" s="56">
        <f t="shared" si="14"/>
        <v>0</v>
      </c>
    </row>
    <row r="432" spans="1:12" ht="37.5" customHeight="1">
      <c r="A432" s="18" t="s">
        <v>531</v>
      </c>
      <c r="B432" s="49" t="s">
        <v>573</v>
      </c>
      <c r="C432" s="19" t="s">
        <v>566</v>
      </c>
      <c r="D432" s="20" t="s">
        <v>69</v>
      </c>
      <c r="E432" s="51" t="s">
        <v>300</v>
      </c>
      <c r="F432" s="52" t="s">
        <v>4</v>
      </c>
      <c r="G432" s="53">
        <v>11.8</v>
      </c>
      <c r="H432" s="54">
        <v>2.95</v>
      </c>
      <c r="I432" s="63" t="s">
        <v>55</v>
      </c>
      <c r="J432" s="55"/>
      <c r="K432" s="2">
        <f t="shared" si="13"/>
        <v>0</v>
      </c>
      <c r="L432" s="56">
        <f t="shared" si="14"/>
        <v>0</v>
      </c>
    </row>
    <row r="433" spans="1:12" ht="37.5" customHeight="1">
      <c r="A433" s="18" t="s">
        <v>531</v>
      </c>
      <c r="B433" s="49" t="s">
        <v>574</v>
      </c>
      <c r="C433" s="19" t="s">
        <v>566</v>
      </c>
      <c r="D433" s="20" t="s">
        <v>100</v>
      </c>
      <c r="E433" s="51" t="s">
        <v>303</v>
      </c>
      <c r="F433" s="52" t="s">
        <v>4</v>
      </c>
      <c r="G433" s="53">
        <v>16.899999999999999</v>
      </c>
      <c r="H433" s="54">
        <v>4.25</v>
      </c>
      <c r="I433" s="63" t="s">
        <v>55</v>
      </c>
      <c r="J433" s="55"/>
      <c r="K433" s="2">
        <f t="shared" si="13"/>
        <v>0</v>
      </c>
      <c r="L433" s="56">
        <f t="shared" si="14"/>
        <v>0</v>
      </c>
    </row>
    <row r="434" spans="1:12" ht="37.5" customHeight="1">
      <c r="A434" s="18" t="s">
        <v>531</v>
      </c>
      <c r="B434" s="49" t="s">
        <v>575</v>
      </c>
      <c r="C434" s="19" t="s">
        <v>566</v>
      </c>
      <c r="D434" s="20" t="s">
        <v>60</v>
      </c>
      <c r="E434" s="51" t="s">
        <v>308</v>
      </c>
      <c r="F434" s="52" t="s">
        <v>4</v>
      </c>
      <c r="G434" s="53">
        <v>9.4</v>
      </c>
      <c r="H434" s="54">
        <v>2.35</v>
      </c>
      <c r="I434" s="65">
        <v>10</v>
      </c>
      <c r="J434" s="55"/>
      <c r="K434" s="2">
        <f t="shared" si="13"/>
        <v>0</v>
      </c>
      <c r="L434" s="56">
        <f t="shared" si="14"/>
        <v>0</v>
      </c>
    </row>
    <row r="435" spans="1:12" ht="37.5" customHeight="1">
      <c r="A435" s="18" t="s">
        <v>531</v>
      </c>
      <c r="B435" s="49" t="s">
        <v>576</v>
      </c>
      <c r="C435" s="19" t="s">
        <v>566</v>
      </c>
      <c r="D435" s="20"/>
      <c r="E435" s="51" t="s">
        <v>308</v>
      </c>
      <c r="F435" s="52" t="s">
        <v>4</v>
      </c>
      <c r="G435" s="53">
        <v>16.399999999999999</v>
      </c>
      <c r="H435" s="54">
        <v>4.1000000000000005</v>
      </c>
      <c r="I435" s="63" t="s">
        <v>55</v>
      </c>
      <c r="J435" s="55"/>
      <c r="K435" s="2">
        <f t="shared" si="13"/>
        <v>0</v>
      </c>
      <c r="L435" s="56">
        <f t="shared" si="14"/>
        <v>0</v>
      </c>
    </row>
    <row r="436" spans="1:12" ht="37.5" customHeight="1">
      <c r="A436" s="18" t="s">
        <v>531</v>
      </c>
      <c r="B436" s="49" t="s">
        <v>577</v>
      </c>
      <c r="C436" s="19" t="s">
        <v>566</v>
      </c>
      <c r="D436" s="20" t="s">
        <v>60</v>
      </c>
      <c r="E436" s="51" t="s">
        <v>300</v>
      </c>
      <c r="F436" s="52" t="s">
        <v>4</v>
      </c>
      <c r="G436" s="53">
        <v>10.199999999999999</v>
      </c>
      <c r="H436" s="54">
        <v>2.5500000000000003</v>
      </c>
      <c r="I436" s="65">
        <v>70</v>
      </c>
      <c r="J436" s="55"/>
      <c r="K436" s="2">
        <f t="shared" si="13"/>
        <v>0</v>
      </c>
      <c r="L436" s="56">
        <f t="shared" si="14"/>
        <v>0</v>
      </c>
    </row>
    <row r="437" spans="1:12" ht="37.5" customHeight="1">
      <c r="A437" s="18" t="s">
        <v>531</v>
      </c>
      <c r="B437" s="49" t="s">
        <v>577</v>
      </c>
      <c r="C437" s="19" t="s">
        <v>566</v>
      </c>
      <c r="D437" s="20" t="s">
        <v>159</v>
      </c>
      <c r="E437" s="51" t="s">
        <v>303</v>
      </c>
      <c r="F437" s="52" t="s">
        <v>7</v>
      </c>
      <c r="G437" s="53">
        <v>19.399999999999999</v>
      </c>
      <c r="H437" s="54">
        <v>4.8500000000000005</v>
      </c>
      <c r="I437" s="63" t="s">
        <v>55</v>
      </c>
      <c r="J437" s="55"/>
      <c r="K437" s="2">
        <f t="shared" si="13"/>
        <v>0</v>
      </c>
      <c r="L437" s="56">
        <f t="shared" si="14"/>
        <v>0</v>
      </c>
    </row>
    <row r="438" spans="1:12" ht="37.5" customHeight="1">
      <c r="A438" s="18" t="s">
        <v>531</v>
      </c>
      <c r="B438" s="49" t="s">
        <v>578</v>
      </c>
      <c r="C438" s="19" t="s">
        <v>566</v>
      </c>
      <c r="D438" s="20" t="s">
        <v>69</v>
      </c>
      <c r="E438" s="51" t="s">
        <v>300</v>
      </c>
      <c r="F438" s="52" t="s">
        <v>4</v>
      </c>
      <c r="G438" s="53">
        <v>16.399999999999999</v>
      </c>
      <c r="H438" s="54">
        <v>4.1000000000000005</v>
      </c>
      <c r="I438" s="65">
        <v>55</v>
      </c>
      <c r="J438" s="55"/>
      <c r="K438" s="2">
        <f t="shared" si="13"/>
        <v>0</v>
      </c>
      <c r="L438" s="56">
        <f t="shared" si="14"/>
        <v>0</v>
      </c>
    </row>
    <row r="439" spans="1:12" ht="37.5" customHeight="1">
      <c r="A439" s="18" t="s">
        <v>531</v>
      </c>
      <c r="B439" s="49" t="s">
        <v>579</v>
      </c>
      <c r="C439" s="19" t="s">
        <v>566</v>
      </c>
      <c r="D439" s="20" t="s">
        <v>60</v>
      </c>
      <c r="E439" s="51" t="s">
        <v>308</v>
      </c>
      <c r="F439" s="52" t="s">
        <v>4</v>
      </c>
      <c r="G439" s="53">
        <v>9.6999999999999993</v>
      </c>
      <c r="H439" s="54">
        <v>2.4500000000000002</v>
      </c>
      <c r="I439" s="63" t="s">
        <v>55</v>
      </c>
      <c r="J439" s="55"/>
      <c r="K439" s="2">
        <f t="shared" si="13"/>
        <v>0</v>
      </c>
      <c r="L439" s="56">
        <f t="shared" si="14"/>
        <v>0</v>
      </c>
    </row>
    <row r="440" spans="1:12" ht="37.5" customHeight="1">
      <c r="A440" s="18" t="s">
        <v>531</v>
      </c>
      <c r="B440" s="49" t="s">
        <v>580</v>
      </c>
      <c r="C440" s="19" t="s">
        <v>566</v>
      </c>
      <c r="D440" s="20" t="s">
        <v>60</v>
      </c>
      <c r="E440" s="51" t="s">
        <v>308</v>
      </c>
      <c r="F440" s="52" t="s">
        <v>4</v>
      </c>
      <c r="G440" s="53">
        <v>9.1999999999999993</v>
      </c>
      <c r="H440" s="54">
        <v>2.3000000000000003</v>
      </c>
      <c r="I440" s="63" t="s">
        <v>55</v>
      </c>
      <c r="J440" s="55"/>
      <c r="K440" s="2">
        <f t="shared" si="13"/>
        <v>0</v>
      </c>
      <c r="L440" s="56">
        <f t="shared" si="14"/>
        <v>0</v>
      </c>
    </row>
    <row r="441" spans="1:12" ht="37.5" customHeight="1">
      <c r="A441" s="18" t="s">
        <v>531</v>
      </c>
      <c r="B441" s="49" t="s">
        <v>581</v>
      </c>
      <c r="C441" s="19" t="s">
        <v>566</v>
      </c>
      <c r="D441" s="20" t="s">
        <v>60</v>
      </c>
      <c r="E441" s="51" t="s">
        <v>303</v>
      </c>
      <c r="F441" s="52" t="s">
        <v>4</v>
      </c>
      <c r="G441" s="53">
        <v>9.6999999999999993</v>
      </c>
      <c r="H441" s="54">
        <v>2.4500000000000002</v>
      </c>
      <c r="I441" s="65">
        <v>104</v>
      </c>
      <c r="J441" s="55"/>
      <c r="K441" s="2">
        <f t="shared" si="13"/>
        <v>0</v>
      </c>
      <c r="L441" s="56">
        <f t="shared" si="14"/>
        <v>0</v>
      </c>
    </row>
    <row r="442" spans="1:12" ht="37.5" customHeight="1">
      <c r="A442" s="18" t="s">
        <v>531</v>
      </c>
      <c r="B442" s="49" t="s">
        <v>582</v>
      </c>
      <c r="C442" s="19" t="s">
        <v>566</v>
      </c>
      <c r="D442" s="20" t="s">
        <v>60</v>
      </c>
      <c r="E442" s="51" t="s">
        <v>300</v>
      </c>
      <c r="F442" s="52" t="s">
        <v>4</v>
      </c>
      <c r="G442" s="53">
        <v>9.1999999999999993</v>
      </c>
      <c r="H442" s="54">
        <v>2.3000000000000003</v>
      </c>
      <c r="I442" s="65">
        <v>831</v>
      </c>
      <c r="J442" s="55"/>
      <c r="K442" s="2">
        <f t="shared" si="13"/>
        <v>0</v>
      </c>
      <c r="L442" s="56">
        <f t="shared" si="14"/>
        <v>0</v>
      </c>
    </row>
    <row r="443" spans="1:12" ht="37.5" customHeight="1">
      <c r="A443" s="18" t="s">
        <v>531</v>
      </c>
      <c r="B443" s="49" t="s">
        <v>583</v>
      </c>
      <c r="C443" s="19" t="s">
        <v>566</v>
      </c>
      <c r="D443" s="20" t="s">
        <v>159</v>
      </c>
      <c r="E443" s="51" t="s">
        <v>300</v>
      </c>
      <c r="F443" s="52" t="s">
        <v>4</v>
      </c>
      <c r="G443" s="53">
        <v>12.3</v>
      </c>
      <c r="H443" s="54">
        <v>3.1</v>
      </c>
      <c r="I443" s="63" t="s">
        <v>55</v>
      </c>
      <c r="J443" s="55"/>
      <c r="K443" s="2">
        <f t="shared" si="13"/>
        <v>0</v>
      </c>
      <c r="L443" s="56">
        <f t="shared" si="14"/>
        <v>0</v>
      </c>
    </row>
    <row r="444" spans="1:12" ht="37.5" customHeight="1">
      <c r="A444" s="18" t="s">
        <v>531</v>
      </c>
      <c r="B444" s="49" t="s">
        <v>584</v>
      </c>
      <c r="C444" s="19" t="s">
        <v>566</v>
      </c>
      <c r="D444" s="20" t="s">
        <v>60</v>
      </c>
      <c r="E444" s="51" t="s">
        <v>308</v>
      </c>
      <c r="F444" s="52" t="s">
        <v>4</v>
      </c>
      <c r="G444" s="53">
        <v>14.4</v>
      </c>
      <c r="H444" s="54">
        <v>3.6</v>
      </c>
      <c r="I444" s="63" t="s">
        <v>55</v>
      </c>
      <c r="J444" s="55"/>
      <c r="K444" s="2">
        <f t="shared" si="13"/>
        <v>0</v>
      </c>
      <c r="L444" s="56">
        <f t="shared" si="14"/>
        <v>0</v>
      </c>
    </row>
    <row r="445" spans="1:12" ht="37.5" customHeight="1">
      <c r="A445" s="18" t="s">
        <v>531</v>
      </c>
      <c r="B445" s="49" t="s">
        <v>585</v>
      </c>
      <c r="C445" s="19" t="s">
        <v>566</v>
      </c>
      <c r="D445" s="20"/>
      <c r="E445" s="51" t="s">
        <v>308</v>
      </c>
      <c r="F445" s="52" t="s">
        <v>4</v>
      </c>
      <c r="G445" s="53">
        <v>16.899999999999999</v>
      </c>
      <c r="H445" s="54">
        <v>4.25</v>
      </c>
      <c r="I445" s="63" t="s">
        <v>55</v>
      </c>
      <c r="J445" s="55"/>
      <c r="K445" s="2">
        <f t="shared" si="13"/>
        <v>0</v>
      </c>
      <c r="L445" s="56">
        <f t="shared" si="14"/>
        <v>0</v>
      </c>
    </row>
    <row r="446" spans="1:12" ht="37.5" customHeight="1">
      <c r="A446" s="18" t="s">
        <v>531</v>
      </c>
      <c r="B446" s="49" t="s">
        <v>586</v>
      </c>
      <c r="C446" s="19" t="s">
        <v>566</v>
      </c>
      <c r="D446" s="20"/>
      <c r="E446" s="51" t="s">
        <v>308</v>
      </c>
      <c r="F446" s="52" t="s">
        <v>4</v>
      </c>
      <c r="G446" s="53">
        <v>16.399999999999999</v>
      </c>
      <c r="H446" s="54">
        <v>4.1000000000000005</v>
      </c>
      <c r="I446" s="63" t="s">
        <v>55</v>
      </c>
      <c r="J446" s="55"/>
      <c r="K446" s="2">
        <f t="shared" si="13"/>
        <v>0</v>
      </c>
      <c r="L446" s="56">
        <f t="shared" si="14"/>
        <v>0</v>
      </c>
    </row>
    <row r="447" spans="1:12" ht="37.5" customHeight="1">
      <c r="A447" s="18" t="s">
        <v>531</v>
      </c>
      <c r="B447" s="49" t="s">
        <v>587</v>
      </c>
      <c r="C447" s="19" t="s">
        <v>566</v>
      </c>
      <c r="D447" s="20" t="s">
        <v>60</v>
      </c>
      <c r="E447" s="51" t="s">
        <v>303</v>
      </c>
      <c r="F447" s="52" t="s">
        <v>4</v>
      </c>
      <c r="G447" s="53">
        <v>10.7</v>
      </c>
      <c r="H447" s="54">
        <v>2.7</v>
      </c>
      <c r="I447" s="65">
        <v>212</v>
      </c>
      <c r="J447" s="55"/>
      <c r="K447" s="2">
        <f t="shared" si="13"/>
        <v>0</v>
      </c>
      <c r="L447" s="56">
        <f t="shared" si="14"/>
        <v>0</v>
      </c>
    </row>
    <row r="448" spans="1:12" ht="37.5" customHeight="1">
      <c r="A448" s="18" t="s">
        <v>531</v>
      </c>
      <c r="B448" s="49" t="s">
        <v>588</v>
      </c>
      <c r="C448" s="19" t="s">
        <v>566</v>
      </c>
      <c r="D448" s="20" t="s">
        <v>159</v>
      </c>
      <c r="E448" s="51" t="s">
        <v>303</v>
      </c>
      <c r="F448" s="52" t="s">
        <v>4</v>
      </c>
      <c r="G448" s="53">
        <v>16.899999999999999</v>
      </c>
      <c r="H448" s="54">
        <v>4.25</v>
      </c>
      <c r="I448" s="63" t="s">
        <v>55</v>
      </c>
      <c r="J448" s="55"/>
      <c r="K448" s="2">
        <f t="shared" si="13"/>
        <v>0</v>
      </c>
      <c r="L448" s="56">
        <f t="shared" si="14"/>
        <v>0</v>
      </c>
    </row>
    <row r="449" spans="1:12" ht="37.5" customHeight="1">
      <c r="A449" s="18" t="s">
        <v>531</v>
      </c>
      <c r="B449" s="49" t="s">
        <v>589</v>
      </c>
      <c r="C449" s="19" t="s">
        <v>566</v>
      </c>
      <c r="D449" s="20"/>
      <c r="E449" s="51" t="s">
        <v>308</v>
      </c>
      <c r="F449" s="52" t="s">
        <v>4</v>
      </c>
      <c r="G449" s="53">
        <v>12.3</v>
      </c>
      <c r="H449" s="54">
        <v>3.1</v>
      </c>
      <c r="I449" s="63" t="s">
        <v>55</v>
      </c>
      <c r="J449" s="55"/>
      <c r="K449" s="2">
        <f t="shared" si="13"/>
        <v>0</v>
      </c>
      <c r="L449" s="56">
        <f t="shared" si="14"/>
        <v>0</v>
      </c>
    </row>
    <row r="450" spans="1:12" ht="37.5" customHeight="1">
      <c r="A450" s="18" t="s">
        <v>531</v>
      </c>
      <c r="B450" s="49" t="s">
        <v>590</v>
      </c>
      <c r="C450" s="19" t="s">
        <v>566</v>
      </c>
      <c r="D450" s="20"/>
      <c r="E450" s="51" t="s">
        <v>303</v>
      </c>
      <c r="F450" s="52" t="s">
        <v>4</v>
      </c>
      <c r="G450" s="53">
        <v>10.199999999999999</v>
      </c>
      <c r="H450" s="54">
        <v>2.5500000000000003</v>
      </c>
      <c r="I450" s="65">
        <v>265</v>
      </c>
      <c r="J450" s="55"/>
      <c r="K450" s="2">
        <f t="shared" si="13"/>
        <v>0</v>
      </c>
      <c r="L450" s="56">
        <f t="shared" si="14"/>
        <v>0</v>
      </c>
    </row>
    <row r="451" spans="1:12" ht="37.5" customHeight="1">
      <c r="A451" s="18" t="s">
        <v>531</v>
      </c>
      <c r="B451" s="49" t="s">
        <v>591</v>
      </c>
      <c r="C451" s="19" t="s">
        <v>566</v>
      </c>
      <c r="D451" s="20" t="s">
        <v>69</v>
      </c>
      <c r="E451" s="51" t="s">
        <v>308</v>
      </c>
      <c r="F451" s="52" t="s">
        <v>4</v>
      </c>
      <c r="G451" s="53">
        <v>10.199999999999999</v>
      </c>
      <c r="H451" s="54">
        <v>2.5500000000000003</v>
      </c>
      <c r="I451" s="65">
        <v>331</v>
      </c>
      <c r="J451" s="55"/>
      <c r="K451" s="2">
        <f t="shared" si="13"/>
        <v>0</v>
      </c>
      <c r="L451" s="56">
        <f t="shared" si="14"/>
        <v>0</v>
      </c>
    </row>
    <row r="452" spans="1:12" ht="37.5" customHeight="1">
      <c r="A452" s="18" t="s">
        <v>531</v>
      </c>
      <c r="B452" s="49" t="s">
        <v>592</v>
      </c>
      <c r="C452" s="19" t="s">
        <v>566</v>
      </c>
      <c r="D452" s="20" t="s">
        <v>69</v>
      </c>
      <c r="E452" s="51" t="s">
        <v>308</v>
      </c>
      <c r="F452" s="52" t="s">
        <v>4</v>
      </c>
      <c r="G452" s="53">
        <v>10.5</v>
      </c>
      <c r="H452" s="54">
        <v>2.6500000000000004</v>
      </c>
      <c r="I452" s="63" t="s">
        <v>55</v>
      </c>
      <c r="J452" s="55"/>
      <c r="K452" s="2">
        <f t="shared" si="13"/>
        <v>0</v>
      </c>
      <c r="L452" s="56">
        <f t="shared" si="14"/>
        <v>0</v>
      </c>
    </row>
    <row r="453" spans="1:12" ht="37.5" customHeight="1">
      <c r="A453" s="18" t="s">
        <v>531</v>
      </c>
      <c r="B453" s="49" t="s">
        <v>593</v>
      </c>
      <c r="C453" s="19" t="s">
        <v>566</v>
      </c>
      <c r="D453" s="20"/>
      <c r="E453" s="51" t="s">
        <v>303</v>
      </c>
      <c r="F453" s="52" t="s">
        <v>4</v>
      </c>
      <c r="G453" s="53">
        <v>11.8</v>
      </c>
      <c r="H453" s="54">
        <v>2.95</v>
      </c>
      <c r="I453" s="65">
        <v>434</v>
      </c>
      <c r="J453" s="55"/>
      <c r="K453" s="2">
        <f t="shared" si="13"/>
        <v>0</v>
      </c>
      <c r="L453" s="56">
        <f t="shared" si="14"/>
        <v>0</v>
      </c>
    </row>
    <row r="454" spans="1:12" ht="37.5" customHeight="1">
      <c r="A454" s="18" t="s">
        <v>531</v>
      </c>
      <c r="B454" s="49" t="s">
        <v>594</v>
      </c>
      <c r="C454" s="19" t="s">
        <v>566</v>
      </c>
      <c r="D454" s="20"/>
      <c r="E454" s="51" t="s">
        <v>308</v>
      </c>
      <c r="F454" s="52" t="s">
        <v>4</v>
      </c>
      <c r="G454" s="53">
        <v>16.399999999999999</v>
      </c>
      <c r="H454" s="54">
        <v>4.1000000000000005</v>
      </c>
      <c r="I454" s="65">
        <v>239</v>
      </c>
      <c r="J454" s="55"/>
      <c r="K454" s="2">
        <f t="shared" si="13"/>
        <v>0</v>
      </c>
      <c r="L454" s="56">
        <f t="shared" si="14"/>
        <v>0</v>
      </c>
    </row>
    <row r="455" spans="1:12" ht="37.5" customHeight="1">
      <c r="A455" s="18" t="s">
        <v>531</v>
      </c>
      <c r="B455" s="49" t="s">
        <v>595</v>
      </c>
      <c r="C455" s="19" t="s">
        <v>566</v>
      </c>
      <c r="D455" s="20" t="s">
        <v>69</v>
      </c>
      <c r="E455" s="51" t="s">
        <v>303</v>
      </c>
      <c r="F455" s="52" t="s">
        <v>4</v>
      </c>
      <c r="G455" s="53">
        <v>10.199999999999999</v>
      </c>
      <c r="H455" s="54">
        <v>2.5500000000000003</v>
      </c>
      <c r="I455" s="63" t="s">
        <v>55</v>
      </c>
      <c r="J455" s="55"/>
      <c r="K455" s="2">
        <f t="shared" si="13"/>
        <v>0</v>
      </c>
      <c r="L455" s="56">
        <f t="shared" si="14"/>
        <v>0</v>
      </c>
    </row>
    <row r="456" spans="1:12" ht="37.5" customHeight="1">
      <c r="A456" s="18" t="s">
        <v>531</v>
      </c>
      <c r="B456" s="49" t="s">
        <v>596</v>
      </c>
      <c r="C456" s="19" t="s">
        <v>566</v>
      </c>
      <c r="D456" s="20" t="s">
        <v>159</v>
      </c>
      <c r="E456" s="51" t="s">
        <v>352</v>
      </c>
      <c r="F456" s="52" t="s">
        <v>4</v>
      </c>
      <c r="G456" s="53">
        <v>14.9</v>
      </c>
      <c r="H456" s="54">
        <v>3.75</v>
      </c>
      <c r="I456" s="65">
        <v>51</v>
      </c>
      <c r="J456" s="55"/>
      <c r="K456" s="2">
        <f t="shared" si="13"/>
        <v>0</v>
      </c>
      <c r="L456" s="56">
        <f t="shared" si="14"/>
        <v>0</v>
      </c>
    </row>
    <row r="457" spans="1:12" ht="37.5" customHeight="1">
      <c r="A457" s="18" t="s">
        <v>531</v>
      </c>
      <c r="B457" s="49" t="s">
        <v>596</v>
      </c>
      <c r="C457" s="19" t="s">
        <v>566</v>
      </c>
      <c r="D457" s="20" t="s">
        <v>159</v>
      </c>
      <c r="E457" s="51" t="s">
        <v>303</v>
      </c>
      <c r="F457" s="52" t="s">
        <v>7</v>
      </c>
      <c r="G457" s="53">
        <v>26.7</v>
      </c>
      <c r="H457" s="54">
        <v>6.7</v>
      </c>
      <c r="I457" s="65">
        <v>41</v>
      </c>
      <c r="J457" s="55"/>
      <c r="K457" s="2">
        <f t="shared" si="13"/>
        <v>0</v>
      </c>
      <c r="L457" s="56">
        <f t="shared" si="14"/>
        <v>0</v>
      </c>
    </row>
    <row r="458" spans="1:12" ht="37.5" customHeight="1">
      <c r="A458" s="18" t="s">
        <v>531</v>
      </c>
      <c r="B458" s="49" t="s">
        <v>1480</v>
      </c>
      <c r="C458" s="19" t="s">
        <v>566</v>
      </c>
      <c r="D458" s="20"/>
      <c r="E458" s="51" t="s">
        <v>300</v>
      </c>
      <c r="F458" s="52" t="s">
        <v>4</v>
      </c>
      <c r="G458" s="53">
        <v>16.399999999999999</v>
      </c>
      <c r="H458" s="54">
        <v>4.1000000000000005</v>
      </c>
      <c r="I458" s="65">
        <v>281</v>
      </c>
      <c r="J458" s="55"/>
      <c r="K458" s="2">
        <f t="shared" si="13"/>
        <v>0</v>
      </c>
      <c r="L458" s="56">
        <f t="shared" si="14"/>
        <v>0</v>
      </c>
    </row>
    <row r="459" spans="1:12" ht="37.5" customHeight="1">
      <c r="A459" s="18" t="s">
        <v>531</v>
      </c>
      <c r="B459" s="49" t="s">
        <v>597</v>
      </c>
      <c r="C459" s="19" t="s">
        <v>566</v>
      </c>
      <c r="D459" s="20" t="s">
        <v>552</v>
      </c>
      <c r="E459" s="51" t="s">
        <v>308</v>
      </c>
      <c r="F459" s="52" t="s">
        <v>4</v>
      </c>
      <c r="G459" s="53">
        <v>15.4</v>
      </c>
      <c r="H459" s="54">
        <v>3.85</v>
      </c>
      <c r="I459" s="65">
        <v>727</v>
      </c>
      <c r="J459" s="55"/>
      <c r="K459" s="2">
        <f t="shared" si="13"/>
        <v>0</v>
      </c>
      <c r="L459" s="56">
        <f t="shared" si="14"/>
        <v>0</v>
      </c>
    </row>
    <row r="460" spans="1:12" ht="37.5" customHeight="1">
      <c r="A460" s="18" t="s">
        <v>531</v>
      </c>
      <c r="B460" s="49" t="s">
        <v>598</v>
      </c>
      <c r="C460" s="19" t="s">
        <v>566</v>
      </c>
      <c r="D460" s="20" t="s">
        <v>69</v>
      </c>
      <c r="E460" s="51" t="s">
        <v>303</v>
      </c>
      <c r="F460" s="52" t="s">
        <v>4</v>
      </c>
      <c r="G460" s="53">
        <v>9.5</v>
      </c>
      <c r="H460" s="54">
        <v>2.4000000000000004</v>
      </c>
      <c r="I460" s="65">
        <v>44</v>
      </c>
      <c r="J460" s="55"/>
      <c r="K460" s="2">
        <f t="shared" si="13"/>
        <v>0</v>
      </c>
      <c r="L460" s="56">
        <f t="shared" si="14"/>
        <v>0</v>
      </c>
    </row>
    <row r="461" spans="1:12" ht="37.5" customHeight="1">
      <c r="A461" s="18" t="s">
        <v>531</v>
      </c>
      <c r="B461" s="49" t="s">
        <v>1481</v>
      </c>
      <c r="C461" s="19" t="s">
        <v>566</v>
      </c>
      <c r="D461" s="20"/>
      <c r="E461" s="51" t="s">
        <v>308</v>
      </c>
      <c r="F461" s="52" t="s">
        <v>4</v>
      </c>
      <c r="G461" s="53">
        <v>16.399999999999999</v>
      </c>
      <c r="H461" s="54">
        <v>4.1000000000000005</v>
      </c>
      <c r="I461" s="65">
        <v>3</v>
      </c>
      <c r="J461" s="55"/>
      <c r="K461" s="2">
        <f t="shared" si="13"/>
        <v>0</v>
      </c>
      <c r="L461" s="56">
        <f t="shared" si="14"/>
        <v>0</v>
      </c>
    </row>
    <row r="462" spans="1:12" ht="37.5" customHeight="1">
      <c r="A462" s="18" t="s">
        <v>531</v>
      </c>
      <c r="B462" s="49" t="s">
        <v>599</v>
      </c>
      <c r="C462" s="19" t="s">
        <v>566</v>
      </c>
      <c r="D462" s="20"/>
      <c r="E462" s="51" t="s">
        <v>308</v>
      </c>
      <c r="F462" s="52" t="s">
        <v>4</v>
      </c>
      <c r="G462" s="53">
        <v>16.399999999999999</v>
      </c>
      <c r="H462" s="54">
        <v>4.1000000000000005</v>
      </c>
      <c r="I462" s="63" t="s">
        <v>55</v>
      </c>
      <c r="J462" s="55"/>
      <c r="K462" s="2">
        <f t="shared" si="13"/>
        <v>0</v>
      </c>
      <c r="L462" s="56">
        <f t="shared" si="14"/>
        <v>0</v>
      </c>
    </row>
    <row r="463" spans="1:12" ht="37.5" customHeight="1">
      <c r="A463" s="18" t="s">
        <v>531</v>
      </c>
      <c r="B463" s="49" t="s">
        <v>600</v>
      </c>
      <c r="C463" s="19" t="s">
        <v>566</v>
      </c>
      <c r="D463" s="20" t="s">
        <v>159</v>
      </c>
      <c r="E463" s="51" t="s">
        <v>303</v>
      </c>
      <c r="F463" s="52" t="s">
        <v>4</v>
      </c>
      <c r="G463" s="53">
        <v>16.399999999999999</v>
      </c>
      <c r="H463" s="54">
        <v>4.1000000000000005</v>
      </c>
      <c r="I463" s="65">
        <v>25</v>
      </c>
      <c r="J463" s="55"/>
      <c r="K463" s="2">
        <f t="shared" si="13"/>
        <v>0</v>
      </c>
      <c r="L463" s="56">
        <f t="shared" si="14"/>
        <v>0</v>
      </c>
    </row>
    <row r="464" spans="1:12" ht="37.5" customHeight="1">
      <c r="A464" s="18" t="s">
        <v>531</v>
      </c>
      <c r="B464" s="49" t="s">
        <v>601</v>
      </c>
      <c r="C464" s="19" t="s">
        <v>602</v>
      </c>
      <c r="D464" s="20" t="s">
        <v>69</v>
      </c>
      <c r="E464" s="51" t="s">
        <v>603</v>
      </c>
      <c r="F464" s="52" t="s">
        <v>7</v>
      </c>
      <c r="G464" s="53">
        <v>19</v>
      </c>
      <c r="H464" s="54">
        <v>4.75</v>
      </c>
      <c r="I464" s="65">
        <v>71</v>
      </c>
      <c r="J464" s="55"/>
      <c r="K464" s="2">
        <f t="shared" si="13"/>
        <v>0</v>
      </c>
      <c r="L464" s="56">
        <f t="shared" si="14"/>
        <v>0</v>
      </c>
    </row>
    <row r="465" spans="1:12" ht="37.5" customHeight="1">
      <c r="A465" s="18" t="s">
        <v>531</v>
      </c>
      <c r="B465" s="49" t="s">
        <v>601</v>
      </c>
      <c r="C465" s="19" t="s">
        <v>602</v>
      </c>
      <c r="D465" s="20" t="s">
        <v>552</v>
      </c>
      <c r="E465" s="51" t="s">
        <v>603</v>
      </c>
      <c r="F465" s="52" t="s">
        <v>14</v>
      </c>
      <c r="G465" s="53">
        <v>49</v>
      </c>
      <c r="H465" s="54">
        <v>12.25</v>
      </c>
      <c r="I465" s="65">
        <v>5</v>
      </c>
      <c r="J465" s="55"/>
      <c r="K465" s="2">
        <f t="shared" si="13"/>
        <v>0</v>
      </c>
      <c r="L465" s="56">
        <f t="shared" si="14"/>
        <v>0</v>
      </c>
    </row>
    <row r="466" spans="1:12" ht="37.5" customHeight="1">
      <c r="A466" s="18" t="s">
        <v>531</v>
      </c>
      <c r="B466" s="49" t="s">
        <v>604</v>
      </c>
      <c r="C466" s="19" t="s">
        <v>605</v>
      </c>
      <c r="D466" s="20" t="s">
        <v>69</v>
      </c>
      <c r="E466" s="51" t="s">
        <v>474</v>
      </c>
      <c r="F466" s="52" t="s">
        <v>7</v>
      </c>
      <c r="G466" s="53">
        <v>19</v>
      </c>
      <c r="H466" s="54">
        <v>4.75</v>
      </c>
      <c r="I466" s="65">
        <v>54</v>
      </c>
      <c r="J466" s="55"/>
      <c r="K466" s="2">
        <f t="shared" si="13"/>
        <v>0</v>
      </c>
      <c r="L466" s="56">
        <f t="shared" si="14"/>
        <v>0</v>
      </c>
    </row>
    <row r="467" spans="1:12" ht="37.5" customHeight="1">
      <c r="A467" s="18" t="s">
        <v>531</v>
      </c>
      <c r="B467" s="49" t="s">
        <v>606</v>
      </c>
      <c r="C467" s="19" t="s">
        <v>607</v>
      </c>
      <c r="D467" s="20" t="s">
        <v>552</v>
      </c>
      <c r="E467" s="51" t="s">
        <v>608</v>
      </c>
      <c r="F467" s="52" t="s">
        <v>7</v>
      </c>
      <c r="G467" s="53">
        <v>25</v>
      </c>
      <c r="H467" s="54">
        <v>6.25</v>
      </c>
      <c r="I467" s="65">
        <v>91</v>
      </c>
      <c r="J467" s="55"/>
      <c r="K467" s="2">
        <f t="shared" si="13"/>
        <v>0</v>
      </c>
      <c r="L467" s="56">
        <f t="shared" si="14"/>
        <v>0</v>
      </c>
    </row>
    <row r="468" spans="1:12" ht="37.5" customHeight="1">
      <c r="A468" s="18" t="s">
        <v>531</v>
      </c>
      <c r="B468" s="49" t="s">
        <v>609</v>
      </c>
      <c r="C468" s="19" t="s">
        <v>607</v>
      </c>
      <c r="D468" s="20" t="s">
        <v>69</v>
      </c>
      <c r="E468" s="51" t="s">
        <v>474</v>
      </c>
      <c r="F468" s="52" t="s">
        <v>7</v>
      </c>
      <c r="G468" s="53">
        <v>25</v>
      </c>
      <c r="H468" s="54">
        <v>6.25</v>
      </c>
      <c r="I468" s="65">
        <v>173</v>
      </c>
      <c r="J468" s="55"/>
      <c r="K468" s="2">
        <f t="shared" si="13"/>
        <v>0</v>
      </c>
      <c r="L468" s="56">
        <f t="shared" si="14"/>
        <v>0</v>
      </c>
    </row>
    <row r="469" spans="1:12" ht="37.5" customHeight="1">
      <c r="A469" s="18" t="s">
        <v>531</v>
      </c>
      <c r="B469" s="49" t="s">
        <v>609</v>
      </c>
      <c r="C469" s="19" t="s">
        <v>607</v>
      </c>
      <c r="D469" s="20" t="s">
        <v>552</v>
      </c>
      <c r="E469" s="51" t="s">
        <v>610</v>
      </c>
      <c r="F469" s="52" t="s">
        <v>14</v>
      </c>
      <c r="G469" s="53">
        <v>49</v>
      </c>
      <c r="H469" s="54">
        <v>12.25</v>
      </c>
      <c r="I469" s="65">
        <v>5</v>
      </c>
      <c r="J469" s="55"/>
      <c r="K469" s="2">
        <f t="shared" si="13"/>
        <v>0</v>
      </c>
      <c r="L469" s="56">
        <f t="shared" si="14"/>
        <v>0</v>
      </c>
    </row>
    <row r="470" spans="1:12" ht="37.5" customHeight="1">
      <c r="A470" s="18" t="s">
        <v>531</v>
      </c>
      <c r="B470" s="49" t="s">
        <v>611</v>
      </c>
      <c r="C470" s="19" t="s">
        <v>607</v>
      </c>
      <c r="D470" s="20" t="s">
        <v>69</v>
      </c>
      <c r="E470" s="51" t="s">
        <v>610</v>
      </c>
      <c r="F470" s="52" t="s">
        <v>7</v>
      </c>
      <c r="G470" s="53">
        <v>25</v>
      </c>
      <c r="H470" s="54">
        <v>6.25</v>
      </c>
      <c r="I470" s="65">
        <v>111</v>
      </c>
      <c r="J470" s="55"/>
      <c r="K470" s="2">
        <f t="shared" si="13"/>
        <v>0</v>
      </c>
      <c r="L470" s="56">
        <f t="shared" si="14"/>
        <v>0</v>
      </c>
    </row>
    <row r="471" spans="1:12" ht="37.5" customHeight="1">
      <c r="A471" s="18" t="s">
        <v>531</v>
      </c>
      <c r="B471" s="49" t="s">
        <v>611</v>
      </c>
      <c r="C471" s="19" t="s">
        <v>607</v>
      </c>
      <c r="D471" s="20" t="s">
        <v>446</v>
      </c>
      <c r="E471" s="51" t="s">
        <v>612</v>
      </c>
      <c r="F471" s="52" t="s">
        <v>314</v>
      </c>
      <c r="G471" s="53">
        <v>78</v>
      </c>
      <c r="H471" s="54">
        <v>19.5</v>
      </c>
      <c r="I471" s="63" t="s">
        <v>55</v>
      </c>
      <c r="J471" s="55"/>
      <c r="K471" s="2">
        <f t="shared" si="13"/>
        <v>0</v>
      </c>
      <c r="L471" s="56">
        <f t="shared" si="14"/>
        <v>0</v>
      </c>
    </row>
    <row r="472" spans="1:12" ht="37.5" customHeight="1">
      <c r="A472" s="18" t="s">
        <v>531</v>
      </c>
      <c r="B472" s="49" t="s">
        <v>611</v>
      </c>
      <c r="C472" s="19" t="s">
        <v>607</v>
      </c>
      <c r="D472" s="20" t="s">
        <v>69</v>
      </c>
      <c r="E472" s="51" t="s">
        <v>542</v>
      </c>
      <c r="F472" s="52" t="s">
        <v>14</v>
      </c>
      <c r="G472" s="53">
        <v>55</v>
      </c>
      <c r="H472" s="54">
        <v>13.75</v>
      </c>
      <c r="I472" s="65">
        <v>26</v>
      </c>
      <c r="J472" s="55"/>
      <c r="K472" s="2">
        <f t="shared" si="13"/>
        <v>0</v>
      </c>
      <c r="L472" s="56">
        <f t="shared" si="14"/>
        <v>0</v>
      </c>
    </row>
    <row r="473" spans="1:12" ht="37.5" customHeight="1">
      <c r="A473" s="18" t="s">
        <v>531</v>
      </c>
      <c r="B473" s="49" t="s">
        <v>613</v>
      </c>
      <c r="C473" s="19" t="s">
        <v>614</v>
      </c>
      <c r="D473" s="20" t="s">
        <v>541</v>
      </c>
      <c r="E473" s="51" t="s">
        <v>610</v>
      </c>
      <c r="F473" s="52" t="s">
        <v>7</v>
      </c>
      <c r="G473" s="53">
        <v>25</v>
      </c>
      <c r="H473" s="54">
        <v>6.25</v>
      </c>
      <c r="I473" s="65">
        <v>230</v>
      </c>
      <c r="J473" s="55"/>
      <c r="K473" s="2">
        <f t="shared" si="13"/>
        <v>0</v>
      </c>
      <c r="L473" s="56">
        <f t="shared" si="14"/>
        <v>0</v>
      </c>
    </row>
    <row r="474" spans="1:12" ht="37.5" customHeight="1">
      <c r="A474" s="18" t="s">
        <v>531</v>
      </c>
      <c r="B474" s="49" t="s">
        <v>613</v>
      </c>
      <c r="C474" s="19" t="s">
        <v>614</v>
      </c>
      <c r="D474" s="20" t="s">
        <v>541</v>
      </c>
      <c r="E474" s="51" t="s">
        <v>615</v>
      </c>
      <c r="F474" s="52" t="s">
        <v>22</v>
      </c>
      <c r="G474" s="53">
        <v>174.9</v>
      </c>
      <c r="H474" s="54">
        <v>43.75</v>
      </c>
      <c r="I474" s="63" t="s">
        <v>55</v>
      </c>
      <c r="J474" s="55"/>
      <c r="K474" s="2">
        <f t="shared" si="13"/>
        <v>0</v>
      </c>
      <c r="L474" s="56">
        <f t="shared" si="14"/>
        <v>0</v>
      </c>
    </row>
    <row r="475" spans="1:12" ht="37.5" customHeight="1">
      <c r="A475" s="18" t="s">
        <v>531</v>
      </c>
      <c r="B475" s="49" t="s">
        <v>616</v>
      </c>
      <c r="C475" s="19" t="s">
        <v>617</v>
      </c>
      <c r="D475" s="20" t="s">
        <v>618</v>
      </c>
      <c r="E475" s="51" t="s">
        <v>308</v>
      </c>
      <c r="F475" s="52" t="s">
        <v>314</v>
      </c>
      <c r="G475" s="53">
        <v>33.299999999999997</v>
      </c>
      <c r="H475" s="54">
        <v>8.35</v>
      </c>
      <c r="I475" s="65">
        <v>36</v>
      </c>
      <c r="J475" s="55"/>
      <c r="K475" s="2">
        <f t="shared" si="13"/>
        <v>0</v>
      </c>
      <c r="L475" s="56">
        <f t="shared" si="14"/>
        <v>0</v>
      </c>
    </row>
    <row r="476" spans="1:12" ht="37.5" customHeight="1">
      <c r="A476" s="18" t="s">
        <v>531</v>
      </c>
      <c r="B476" s="49" t="s">
        <v>619</v>
      </c>
      <c r="C476" s="19" t="s">
        <v>620</v>
      </c>
      <c r="D476" s="20" t="s">
        <v>159</v>
      </c>
      <c r="E476" s="51" t="s">
        <v>337</v>
      </c>
      <c r="F476" s="52" t="s">
        <v>4</v>
      </c>
      <c r="G476" s="53">
        <v>19.5</v>
      </c>
      <c r="H476" s="54">
        <v>4.9000000000000004</v>
      </c>
      <c r="I476" s="63" t="s">
        <v>55</v>
      </c>
      <c r="J476" s="55"/>
      <c r="K476" s="2">
        <f t="shared" si="13"/>
        <v>0</v>
      </c>
      <c r="L476" s="56">
        <f t="shared" si="14"/>
        <v>0</v>
      </c>
    </row>
    <row r="477" spans="1:12" ht="37.5" customHeight="1">
      <c r="A477" s="31" t="s">
        <v>531</v>
      </c>
      <c r="B477" s="50" t="s">
        <v>621</v>
      </c>
      <c r="C477" s="32" t="s">
        <v>622</v>
      </c>
      <c r="D477" s="33" t="s">
        <v>60</v>
      </c>
      <c r="E477" s="71" t="s">
        <v>337</v>
      </c>
      <c r="F477" s="67" t="s">
        <v>4</v>
      </c>
      <c r="G477" s="68">
        <v>6.7</v>
      </c>
      <c r="H477" s="69">
        <v>1.7000000000000002</v>
      </c>
      <c r="I477" s="63" t="s">
        <v>55</v>
      </c>
      <c r="J477" s="55"/>
      <c r="K477" s="2">
        <f t="shared" si="13"/>
        <v>0</v>
      </c>
      <c r="L477" s="56">
        <f t="shared" si="14"/>
        <v>0</v>
      </c>
    </row>
    <row r="478" spans="1:12" ht="37.5" customHeight="1">
      <c r="A478" s="18" t="s">
        <v>531</v>
      </c>
      <c r="B478" s="49" t="s">
        <v>623</v>
      </c>
      <c r="C478" s="19" t="s">
        <v>622</v>
      </c>
      <c r="D478" s="20" t="s">
        <v>159</v>
      </c>
      <c r="E478" s="51" t="s">
        <v>337</v>
      </c>
      <c r="F478" s="52" t="s">
        <v>4</v>
      </c>
      <c r="G478" s="53">
        <v>16.899999999999999</v>
      </c>
      <c r="H478" s="54">
        <v>4.25</v>
      </c>
      <c r="I478" s="63" t="s">
        <v>55</v>
      </c>
      <c r="J478" s="55"/>
      <c r="K478" s="2">
        <f t="shared" si="13"/>
        <v>0</v>
      </c>
      <c r="L478" s="56">
        <f t="shared" si="14"/>
        <v>0</v>
      </c>
    </row>
    <row r="479" spans="1:12" ht="37.5" customHeight="1">
      <c r="A479" s="31" t="s">
        <v>531</v>
      </c>
      <c r="B479" s="50" t="s">
        <v>624</v>
      </c>
      <c r="C479" s="32" t="s">
        <v>622</v>
      </c>
      <c r="D479" s="33" t="s">
        <v>60</v>
      </c>
      <c r="E479" s="71" t="s">
        <v>337</v>
      </c>
      <c r="F479" s="67" t="s">
        <v>4</v>
      </c>
      <c r="G479" s="68">
        <v>8.5</v>
      </c>
      <c r="H479" s="69">
        <v>2.15</v>
      </c>
      <c r="I479" s="63" t="s">
        <v>55</v>
      </c>
      <c r="J479" s="55"/>
      <c r="K479" s="2">
        <f t="shared" si="13"/>
        <v>0</v>
      </c>
      <c r="L479" s="56">
        <f t="shared" si="14"/>
        <v>0</v>
      </c>
    </row>
    <row r="480" spans="1:12" ht="37.5" customHeight="1">
      <c r="A480" s="18" t="s">
        <v>531</v>
      </c>
      <c r="B480" s="49" t="s">
        <v>625</v>
      </c>
      <c r="C480" s="19" t="s">
        <v>622</v>
      </c>
      <c r="D480" s="20" t="s">
        <v>100</v>
      </c>
      <c r="E480" s="51" t="s">
        <v>303</v>
      </c>
      <c r="F480" s="52" t="s">
        <v>4</v>
      </c>
      <c r="G480" s="53">
        <v>18.5</v>
      </c>
      <c r="H480" s="54">
        <v>4.6500000000000004</v>
      </c>
      <c r="I480" s="65">
        <v>238</v>
      </c>
      <c r="J480" s="55"/>
      <c r="K480" s="2">
        <f t="shared" si="13"/>
        <v>0</v>
      </c>
      <c r="L480" s="56">
        <f t="shared" si="14"/>
        <v>0</v>
      </c>
    </row>
    <row r="481" spans="1:12" ht="37.5" customHeight="1">
      <c r="A481" s="18" t="s">
        <v>531</v>
      </c>
      <c r="B481" s="49" t="s">
        <v>626</v>
      </c>
      <c r="C481" s="19" t="s">
        <v>622</v>
      </c>
      <c r="D481" s="20" t="s">
        <v>100</v>
      </c>
      <c r="E481" s="51" t="s">
        <v>303</v>
      </c>
      <c r="F481" s="52" t="s">
        <v>4</v>
      </c>
      <c r="G481" s="53">
        <v>18.5</v>
      </c>
      <c r="H481" s="54">
        <v>4.6500000000000004</v>
      </c>
      <c r="I481" s="65">
        <v>15</v>
      </c>
      <c r="J481" s="55"/>
      <c r="K481" s="2">
        <f t="shared" si="13"/>
        <v>0</v>
      </c>
      <c r="L481" s="56">
        <f t="shared" si="14"/>
        <v>0</v>
      </c>
    </row>
    <row r="482" spans="1:12" ht="37.5" customHeight="1">
      <c r="A482" s="18" t="s">
        <v>531</v>
      </c>
      <c r="B482" s="49" t="s">
        <v>627</v>
      </c>
      <c r="C482" s="19" t="s">
        <v>622</v>
      </c>
      <c r="D482" s="20" t="s">
        <v>100</v>
      </c>
      <c r="E482" s="51" t="s">
        <v>303</v>
      </c>
      <c r="F482" s="52" t="s">
        <v>4</v>
      </c>
      <c r="G482" s="53">
        <v>18.5</v>
      </c>
      <c r="H482" s="54">
        <v>4.6500000000000004</v>
      </c>
      <c r="I482" s="63" t="s">
        <v>55</v>
      </c>
      <c r="J482" s="55"/>
      <c r="K482" s="2">
        <f t="shared" si="13"/>
        <v>0</v>
      </c>
      <c r="L482" s="56">
        <f t="shared" si="14"/>
        <v>0</v>
      </c>
    </row>
    <row r="483" spans="1:12" ht="37.5" customHeight="1">
      <c r="A483" s="18" t="s">
        <v>531</v>
      </c>
      <c r="B483" s="49" t="s">
        <v>628</v>
      </c>
      <c r="C483" s="19" t="s">
        <v>622</v>
      </c>
      <c r="D483" s="20" t="s">
        <v>100</v>
      </c>
      <c r="E483" s="51" t="s">
        <v>303</v>
      </c>
      <c r="F483" s="52" t="s">
        <v>4</v>
      </c>
      <c r="G483" s="53">
        <v>18.5</v>
      </c>
      <c r="H483" s="54">
        <v>4.6500000000000004</v>
      </c>
      <c r="I483" s="65">
        <v>5</v>
      </c>
      <c r="J483" s="55"/>
      <c r="K483" s="2">
        <f t="shared" si="13"/>
        <v>0</v>
      </c>
      <c r="L483" s="56">
        <f t="shared" si="14"/>
        <v>0</v>
      </c>
    </row>
    <row r="484" spans="1:12" ht="37.5" customHeight="1">
      <c r="A484" s="18" t="s">
        <v>531</v>
      </c>
      <c r="B484" s="49" t="s">
        <v>629</v>
      </c>
      <c r="C484" s="19" t="s">
        <v>622</v>
      </c>
      <c r="D484" s="20" t="s">
        <v>100</v>
      </c>
      <c r="E484" s="51" t="s">
        <v>303</v>
      </c>
      <c r="F484" s="52" t="s">
        <v>4</v>
      </c>
      <c r="G484" s="53">
        <v>18.5</v>
      </c>
      <c r="H484" s="54">
        <v>4.6500000000000004</v>
      </c>
      <c r="I484" s="63" t="s">
        <v>55</v>
      </c>
      <c r="J484" s="55"/>
      <c r="K484" s="2">
        <f t="shared" si="13"/>
        <v>0</v>
      </c>
      <c r="L484" s="56">
        <f t="shared" si="14"/>
        <v>0</v>
      </c>
    </row>
    <row r="485" spans="1:12" ht="37.5" customHeight="1">
      <c r="A485" s="18" t="s">
        <v>531</v>
      </c>
      <c r="B485" s="49" t="s">
        <v>630</v>
      </c>
      <c r="C485" s="19" t="s">
        <v>622</v>
      </c>
      <c r="D485" s="20" t="s">
        <v>159</v>
      </c>
      <c r="E485" s="51" t="s">
        <v>308</v>
      </c>
      <c r="F485" s="52" t="s">
        <v>4</v>
      </c>
      <c r="G485" s="53">
        <v>16.899999999999999</v>
      </c>
      <c r="H485" s="54">
        <v>4.25</v>
      </c>
      <c r="I485" s="63" t="s">
        <v>55</v>
      </c>
      <c r="J485" s="55"/>
      <c r="K485" s="2">
        <f t="shared" si="13"/>
        <v>0</v>
      </c>
      <c r="L485" s="56">
        <f t="shared" si="14"/>
        <v>0</v>
      </c>
    </row>
    <row r="486" spans="1:12" ht="37.5" customHeight="1">
      <c r="A486" s="18" t="s">
        <v>531</v>
      </c>
      <c r="B486" s="49" t="s">
        <v>631</v>
      </c>
      <c r="C486" s="19" t="s">
        <v>622</v>
      </c>
      <c r="D486" s="20"/>
      <c r="E486" s="51" t="s">
        <v>303</v>
      </c>
      <c r="F486" s="52" t="s">
        <v>4</v>
      </c>
      <c r="G486" s="53">
        <v>16.899999999999999</v>
      </c>
      <c r="H486" s="54">
        <v>4.25</v>
      </c>
      <c r="I486" s="63" t="s">
        <v>55</v>
      </c>
      <c r="J486" s="55"/>
      <c r="K486" s="2">
        <f t="shared" si="13"/>
        <v>0</v>
      </c>
      <c r="L486" s="56">
        <f t="shared" si="14"/>
        <v>0</v>
      </c>
    </row>
    <row r="487" spans="1:12" ht="37.5" customHeight="1">
      <c r="A487" s="18" t="s">
        <v>531</v>
      </c>
      <c r="B487" s="49" t="s">
        <v>632</v>
      </c>
      <c r="C487" s="19" t="s">
        <v>622</v>
      </c>
      <c r="D487" s="20" t="s">
        <v>69</v>
      </c>
      <c r="E487" s="51" t="s">
        <v>337</v>
      </c>
      <c r="F487" s="52" t="s">
        <v>4</v>
      </c>
      <c r="G487" s="53">
        <v>9.5</v>
      </c>
      <c r="H487" s="54">
        <v>2.4000000000000004</v>
      </c>
      <c r="I487" s="63" t="s">
        <v>55</v>
      </c>
      <c r="J487" s="55"/>
      <c r="K487" s="2">
        <f t="shared" si="13"/>
        <v>0</v>
      </c>
      <c r="L487" s="56">
        <f t="shared" si="14"/>
        <v>0</v>
      </c>
    </row>
    <row r="488" spans="1:12" ht="37.5" customHeight="1">
      <c r="A488" s="31" t="s">
        <v>531</v>
      </c>
      <c r="B488" s="50" t="s">
        <v>633</v>
      </c>
      <c r="C488" s="32" t="s">
        <v>622</v>
      </c>
      <c r="D488" s="33" t="s">
        <v>159</v>
      </c>
      <c r="E488" s="71" t="s">
        <v>337</v>
      </c>
      <c r="F488" s="67" t="s">
        <v>4</v>
      </c>
      <c r="G488" s="68">
        <v>14.3</v>
      </c>
      <c r="H488" s="69">
        <v>3.6</v>
      </c>
      <c r="I488" s="65">
        <v>20</v>
      </c>
      <c r="J488" s="55"/>
      <c r="K488" s="2">
        <f t="shared" si="13"/>
        <v>0</v>
      </c>
      <c r="L488" s="56">
        <f t="shared" si="14"/>
        <v>0</v>
      </c>
    </row>
    <row r="489" spans="1:12" ht="37.5" customHeight="1">
      <c r="A489" s="31" t="s">
        <v>531</v>
      </c>
      <c r="B489" s="50" t="s">
        <v>634</v>
      </c>
      <c r="C489" s="32" t="s">
        <v>622</v>
      </c>
      <c r="D489" s="33" t="s">
        <v>69</v>
      </c>
      <c r="E489" s="71" t="s">
        <v>337</v>
      </c>
      <c r="F489" s="67" t="s">
        <v>4</v>
      </c>
      <c r="G489" s="68">
        <v>8.5</v>
      </c>
      <c r="H489" s="69">
        <v>2.15</v>
      </c>
      <c r="I489" s="63" t="s">
        <v>55</v>
      </c>
      <c r="J489" s="55"/>
      <c r="K489" s="2">
        <f t="shared" si="13"/>
        <v>0</v>
      </c>
      <c r="L489" s="56">
        <f t="shared" si="14"/>
        <v>0</v>
      </c>
    </row>
    <row r="490" spans="1:12" ht="37.5" customHeight="1">
      <c r="A490" s="18" t="s">
        <v>531</v>
      </c>
      <c r="B490" s="49" t="s">
        <v>635</v>
      </c>
      <c r="C490" s="19" t="s">
        <v>622</v>
      </c>
      <c r="D490" s="20" t="s">
        <v>100</v>
      </c>
      <c r="E490" s="51" t="s">
        <v>303</v>
      </c>
      <c r="F490" s="52" t="s">
        <v>4</v>
      </c>
      <c r="G490" s="53">
        <v>22.5</v>
      </c>
      <c r="H490" s="54">
        <v>5.65</v>
      </c>
      <c r="I490" s="63" t="s">
        <v>55</v>
      </c>
      <c r="J490" s="55"/>
      <c r="K490" s="2">
        <f t="shared" si="13"/>
        <v>0</v>
      </c>
      <c r="L490" s="56">
        <f t="shared" si="14"/>
        <v>0</v>
      </c>
    </row>
    <row r="491" spans="1:12" ht="37.5" customHeight="1">
      <c r="A491" s="18" t="s">
        <v>531</v>
      </c>
      <c r="B491" s="49" t="s">
        <v>636</v>
      </c>
      <c r="C491" s="19" t="s">
        <v>622</v>
      </c>
      <c r="D491" s="20" t="s">
        <v>100</v>
      </c>
      <c r="E491" s="51" t="s">
        <v>303</v>
      </c>
      <c r="F491" s="52" t="s">
        <v>4</v>
      </c>
      <c r="G491" s="53">
        <v>22.5</v>
      </c>
      <c r="H491" s="54">
        <v>5.65</v>
      </c>
      <c r="I491" s="63" t="s">
        <v>55</v>
      </c>
      <c r="J491" s="55"/>
      <c r="K491" s="2">
        <f t="shared" si="13"/>
        <v>0</v>
      </c>
      <c r="L491" s="56">
        <f t="shared" si="14"/>
        <v>0</v>
      </c>
    </row>
    <row r="492" spans="1:12" ht="37.5" customHeight="1">
      <c r="A492" s="18" t="s">
        <v>531</v>
      </c>
      <c r="B492" s="49" t="s">
        <v>637</v>
      </c>
      <c r="C492" s="19" t="s">
        <v>622</v>
      </c>
      <c r="D492" s="20" t="s">
        <v>69</v>
      </c>
      <c r="E492" s="51" t="s">
        <v>308</v>
      </c>
      <c r="F492" s="52" t="s">
        <v>4</v>
      </c>
      <c r="G492" s="53">
        <v>9.5</v>
      </c>
      <c r="H492" s="54">
        <v>2.4000000000000004</v>
      </c>
      <c r="I492" s="63" t="s">
        <v>55</v>
      </c>
      <c r="J492" s="55"/>
      <c r="K492" s="2">
        <f t="shared" si="13"/>
        <v>0</v>
      </c>
      <c r="L492" s="56">
        <f t="shared" si="14"/>
        <v>0</v>
      </c>
    </row>
    <row r="493" spans="1:12" ht="37.5" customHeight="1">
      <c r="A493" s="18" t="s">
        <v>531</v>
      </c>
      <c r="B493" s="49" t="s">
        <v>638</v>
      </c>
      <c r="C493" s="19" t="s">
        <v>622</v>
      </c>
      <c r="D493" s="20" t="s">
        <v>552</v>
      </c>
      <c r="E493" s="51" t="s">
        <v>337</v>
      </c>
      <c r="F493" s="52" t="s">
        <v>4</v>
      </c>
      <c r="G493" s="53">
        <v>9.5</v>
      </c>
      <c r="H493" s="54">
        <v>2.4000000000000004</v>
      </c>
      <c r="I493" s="63" t="s">
        <v>55</v>
      </c>
      <c r="J493" s="55"/>
      <c r="K493" s="2">
        <f t="shared" si="13"/>
        <v>0</v>
      </c>
      <c r="L493" s="56">
        <f t="shared" si="14"/>
        <v>0</v>
      </c>
    </row>
    <row r="494" spans="1:12" ht="37.5" customHeight="1">
      <c r="A494" s="31" t="s">
        <v>531</v>
      </c>
      <c r="B494" s="50" t="s">
        <v>639</v>
      </c>
      <c r="C494" s="32" t="s">
        <v>622</v>
      </c>
      <c r="D494" s="33" t="s">
        <v>60</v>
      </c>
      <c r="E494" s="71" t="s">
        <v>337</v>
      </c>
      <c r="F494" s="67" t="s">
        <v>4</v>
      </c>
      <c r="G494" s="68">
        <v>8.5</v>
      </c>
      <c r="H494" s="69">
        <v>2.15</v>
      </c>
      <c r="I494" s="63" t="s">
        <v>55</v>
      </c>
      <c r="J494" s="55"/>
      <c r="K494" s="2">
        <f t="shared" ref="K494:K558" si="15">J494*G494</f>
        <v>0</v>
      </c>
      <c r="L494" s="56">
        <f t="shared" ref="L494:L558" si="16">H494*J494</f>
        <v>0</v>
      </c>
    </row>
    <row r="495" spans="1:12" ht="37.5" customHeight="1">
      <c r="A495" s="18" t="s">
        <v>531</v>
      </c>
      <c r="B495" s="49" t="s">
        <v>640</v>
      </c>
      <c r="C495" s="19" t="s">
        <v>622</v>
      </c>
      <c r="D495" s="20" t="s">
        <v>69</v>
      </c>
      <c r="E495" s="51" t="s">
        <v>308</v>
      </c>
      <c r="F495" s="52" t="s">
        <v>4</v>
      </c>
      <c r="G495" s="53">
        <v>9.5</v>
      </c>
      <c r="H495" s="54">
        <v>2.4000000000000004</v>
      </c>
      <c r="I495" s="63" t="s">
        <v>55</v>
      </c>
      <c r="J495" s="55"/>
      <c r="K495" s="2">
        <f t="shared" si="15"/>
        <v>0</v>
      </c>
      <c r="L495" s="56">
        <f t="shared" si="16"/>
        <v>0</v>
      </c>
    </row>
    <row r="496" spans="1:12" ht="37.5" customHeight="1">
      <c r="A496" s="31" t="s">
        <v>531</v>
      </c>
      <c r="B496" s="50" t="s">
        <v>641</v>
      </c>
      <c r="C496" s="32" t="s">
        <v>622</v>
      </c>
      <c r="D496" s="33" t="s">
        <v>60</v>
      </c>
      <c r="E496" s="71" t="s">
        <v>337</v>
      </c>
      <c r="F496" s="67" t="s">
        <v>4</v>
      </c>
      <c r="G496" s="68">
        <v>8.5</v>
      </c>
      <c r="H496" s="69">
        <v>2.15</v>
      </c>
      <c r="I496" s="63" t="s">
        <v>55</v>
      </c>
      <c r="J496" s="55"/>
      <c r="K496" s="2">
        <f t="shared" si="15"/>
        <v>0</v>
      </c>
      <c r="L496" s="56">
        <f t="shared" si="16"/>
        <v>0</v>
      </c>
    </row>
    <row r="497" spans="1:12" ht="37.5" customHeight="1">
      <c r="A497" s="18" t="s">
        <v>531</v>
      </c>
      <c r="B497" s="49" t="s">
        <v>642</v>
      </c>
      <c r="C497" s="19" t="s">
        <v>622</v>
      </c>
      <c r="D497" s="20" t="s">
        <v>69</v>
      </c>
      <c r="E497" s="51" t="s">
        <v>337</v>
      </c>
      <c r="F497" s="52" t="s">
        <v>4</v>
      </c>
      <c r="G497" s="53">
        <v>9.5</v>
      </c>
      <c r="H497" s="54">
        <v>2.4000000000000004</v>
      </c>
      <c r="I497" s="63" t="s">
        <v>55</v>
      </c>
      <c r="J497" s="55"/>
      <c r="K497" s="2">
        <f t="shared" si="15"/>
        <v>0</v>
      </c>
      <c r="L497" s="56">
        <f t="shared" si="16"/>
        <v>0</v>
      </c>
    </row>
    <row r="498" spans="1:12" ht="37.5" customHeight="1">
      <c r="A498" s="31" t="s">
        <v>531</v>
      </c>
      <c r="B498" s="50" t="s">
        <v>643</v>
      </c>
      <c r="C498" s="32" t="s">
        <v>622</v>
      </c>
      <c r="D498" s="33" t="s">
        <v>60</v>
      </c>
      <c r="E498" s="71" t="s">
        <v>337</v>
      </c>
      <c r="F498" s="67" t="s">
        <v>4</v>
      </c>
      <c r="G498" s="68">
        <v>8.5</v>
      </c>
      <c r="H498" s="69">
        <v>2.15</v>
      </c>
      <c r="I498" s="63" t="s">
        <v>55</v>
      </c>
      <c r="J498" s="55"/>
      <c r="K498" s="2">
        <f t="shared" si="15"/>
        <v>0</v>
      </c>
      <c r="L498" s="56">
        <f t="shared" si="16"/>
        <v>0</v>
      </c>
    </row>
    <row r="499" spans="1:12" ht="37.5" customHeight="1">
      <c r="A499" s="18" t="s">
        <v>531</v>
      </c>
      <c r="B499" s="49" t="s">
        <v>644</v>
      </c>
      <c r="C499" s="19" t="s">
        <v>645</v>
      </c>
      <c r="D499" s="20" t="s">
        <v>552</v>
      </c>
      <c r="E499" s="51" t="s">
        <v>308</v>
      </c>
      <c r="F499" s="52" t="s">
        <v>646</v>
      </c>
      <c r="G499" s="53">
        <v>10.8</v>
      </c>
      <c r="H499" s="54">
        <v>2.7</v>
      </c>
      <c r="I499" s="63" t="s">
        <v>55</v>
      </c>
      <c r="J499" s="55"/>
      <c r="K499" s="2">
        <f t="shared" si="15"/>
        <v>0</v>
      </c>
      <c r="L499" s="56">
        <f t="shared" si="16"/>
        <v>0</v>
      </c>
    </row>
    <row r="500" spans="1:12" ht="37.5" customHeight="1">
      <c r="A500" s="18" t="s">
        <v>531</v>
      </c>
      <c r="B500" s="49" t="s">
        <v>644</v>
      </c>
      <c r="C500" s="19" t="s">
        <v>645</v>
      </c>
      <c r="D500" s="20" t="s">
        <v>159</v>
      </c>
      <c r="E500" s="51" t="s">
        <v>337</v>
      </c>
      <c r="F500" s="52" t="s">
        <v>4</v>
      </c>
      <c r="G500" s="53">
        <v>15.8</v>
      </c>
      <c r="H500" s="54">
        <v>3.95</v>
      </c>
      <c r="I500" s="63" t="s">
        <v>55</v>
      </c>
      <c r="J500" s="55"/>
      <c r="K500" s="2">
        <f t="shared" si="15"/>
        <v>0</v>
      </c>
      <c r="L500" s="56">
        <f t="shared" si="16"/>
        <v>0</v>
      </c>
    </row>
    <row r="501" spans="1:12" ht="37.5" customHeight="1">
      <c r="A501" s="18" t="s">
        <v>531</v>
      </c>
      <c r="B501" s="49" t="s">
        <v>647</v>
      </c>
      <c r="C501" s="19" t="s">
        <v>645</v>
      </c>
      <c r="D501" s="20" t="s">
        <v>552</v>
      </c>
      <c r="E501" s="51" t="s">
        <v>337</v>
      </c>
      <c r="F501" s="52" t="s">
        <v>4</v>
      </c>
      <c r="G501" s="53">
        <v>16.2</v>
      </c>
      <c r="H501" s="54">
        <v>4.05</v>
      </c>
      <c r="I501" s="63" t="s">
        <v>55</v>
      </c>
      <c r="J501" s="55"/>
      <c r="K501" s="2">
        <f t="shared" si="15"/>
        <v>0</v>
      </c>
      <c r="L501" s="56">
        <f t="shared" si="16"/>
        <v>0</v>
      </c>
    </row>
    <row r="502" spans="1:12" ht="37.5" customHeight="1">
      <c r="A502" s="18" t="s">
        <v>531</v>
      </c>
      <c r="B502" s="49" t="s">
        <v>648</v>
      </c>
      <c r="C502" s="19" t="s">
        <v>649</v>
      </c>
      <c r="D502" s="20" t="s">
        <v>69</v>
      </c>
      <c r="E502" s="51" t="s">
        <v>303</v>
      </c>
      <c r="F502" s="52" t="s">
        <v>4</v>
      </c>
      <c r="G502" s="53">
        <v>9</v>
      </c>
      <c r="H502" s="54">
        <v>2.25</v>
      </c>
      <c r="I502" s="65">
        <v>41</v>
      </c>
      <c r="J502" s="55"/>
      <c r="K502" s="2">
        <f t="shared" si="15"/>
        <v>0</v>
      </c>
      <c r="L502" s="56">
        <f t="shared" si="16"/>
        <v>0</v>
      </c>
    </row>
    <row r="503" spans="1:12" ht="37.5" customHeight="1">
      <c r="A503" s="18" t="s">
        <v>531</v>
      </c>
      <c r="B503" s="49" t="s">
        <v>650</v>
      </c>
      <c r="C503" s="19" t="s">
        <v>651</v>
      </c>
      <c r="D503" s="20" t="s">
        <v>60</v>
      </c>
      <c r="E503" s="51" t="s">
        <v>337</v>
      </c>
      <c r="F503" s="52" t="s">
        <v>4</v>
      </c>
      <c r="G503" s="53">
        <v>11.8</v>
      </c>
      <c r="H503" s="54">
        <v>2.95</v>
      </c>
      <c r="I503" s="65">
        <v>190</v>
      </c>
      <c r="J503" s="55"/>
      <c r="K503" s="2">
        <f t="shared" si="15"/>
        <v>0</v>
      </c>
      <c r="L503" s="56">
        <f t="shared" si="16"/>
        <v>0</v>
      </c>
    </row>
    <row r="504" spans="1:12" ht="37.5" customHeight="1">
      <c r="A504" s="18" t="s">
        <v>531</v>
      </c>
      <c r="B504" s="49" t="s">
        <v>652</v>
      </c>
      <c r="C504" s="19" t="s">
        <v>653</v>
      </c>
      <c r="D504" s="20"/>
      <c r="E504" s="51" t="s">
        <v>337</v>
      </c>
      <c r="F504" s="52" t="s">
        <v>7</v>
      </c>
      <c r="G504" s="53">
        <v>29.5</v>
      </c>
      <c r="H504" s="54">
        <v>7.4</v>
      </c>
      <c r="I504" s="65">
        <v>2</v>
      </c>
      <c r="J504" s="55"/>
      <c r="K504" s="2">
        <f t="shared" si="15"/>
        <v>0</v>
      </c>
      <c r="L504" s="56">
        <f t="shared" si="16"/>
        <v>0</v>
      </c>
    </row>
    <row r="505" spans="1:12" ht="37.5" customHeight="1">
      <c r="A505" s="18" t="s">
        <v>531</v>
      </c>
      <c r="B505" s="49" t="s">
        <v>654</v>
      </c>
      <c r="C505" s="19" t="s">
        <v>655</v>
      </c>
      <c r="D505" s="20" t="s">
        <v>535</v>
      </c>
      <c r="E505" s="51" t="s">
        <v>656</v>
      </c>
      <c r="F505" s="52" t="s">
        <v>657</v>
      </c>
      <c r="G505" s="53">
        <v>38.5</v>
      </c>
      <c r="H505" s="54">
        <v>9.65</v>
      </c>
      <c r="I505" s="65">
        <v>7</v>
      </c>
      <c r="J505" s="55"/>
      <c r="K505" s="2">
        <f t="shared" si="15"/>
        <v>0</v>
      </c>
      <c r="L505" s="56">
        <f t="shared" si="16"/>
        <v>0</v>
      </c>
    </row>
    <row r="506" spans="1:12" ht="37.5" customHeight="1">
      <c r="A506" s="18" t="s">
        <v>531</v>
      </c>
      <c r="B506" s="49" t="s">
        <v>658</v>
      </c>
      <c r="C506" s="19" t="s">
        <v>655</v>
      </c>
      <c r="D506" s="20" t="s">
        <v>535</v>
      </c>
      <c r="E506" s="51" t="s">
        <v>659</v>
      </c>
      <c r="F506" s="52" t="s">
        <v>7</v>
      </c>
      <c r="G506" s="53">
        <v>38.5</v>
      </c>
      <c r="H506" s="54">
        <v>9.65</v>
      </c>
      <c r="I506" s="65">
        <v>1</v>
      </c>
      <c r="J506" s="55"/>
      <c r="K506" s="2">
        <f t="shared" si="15"/>
        <v>0</v>
      </c>
      <c r="L506" s="56">
        <f t="shared" si="16"/>
        <v>0</v>
      </c>
    </row>
    <row r="507" spans="1:12" ht="37.5" customHeight="1">
      <c r="A507" s="18" t="s">
        <v>531</v>
      </c>
      <c r="B507" s="49" t="s">
        <v>660</v>
      </c>
      <c r="C507" s="19" t="s">
        <v>661</v>
      </c>
      <c r="D507" s="20" t="s">
        <v>60</v>
      </c>
      <c r="E507" s="51" t="s">
        <v>337</v>
      </c>
      <c r="F507" s="52" t="s">
        <v>5</v>
      </c>
      <c r="G507" s="53">
        <v>8.8000000000000007</v>
      </c>
      <c r="H507" s="54">
        <v>2.2000000000000002</v>
      </c>
      <c r="I507" s="63" t="s">
        <v>55</v>
      </c>
      <c r="J507" s="55"/>
      <c r="K507" s="2">
        <f t="shared" si="15"/>
        <v>0</v>
      </c>
      <c r="L507" s="56">
        <f t="shared" si="16"/>
        <v>0</v>
      </c>
    </row>
    <row r="508" spans="1:12" ht="37.5" customHeight="1">
      <c r="A508" s="18" t="s">
        <v>531</v>
      </c>
      <c r="B508" s="49" t="s">
        <v>662</v>
      </c>
      <c r="C508" s="19" t="s">
        <v>663</v>
      </c>
      <c r="D508" s="20" t="s">
        <v>69</v>
      </c>
      <c r="E508" s="51" t="s">
        <v>337</v>
      </c>
      <c r="F508" s="52" t="s">
        <v>7</v>
      </c>
      <c r="G508" s="53">
        <v>23.8</v>
      </c>
      <c r="H508" s="54">
        <v>5.95</v>
      </c>
      <c r="I508" s="65">
        <v>73</v>
      </c>
      <c r="J508" s="55"/>
      <c r="K508" s="2">
        <f t="shared" si="15"/>
        <v>0</v>
      </c>
      <c r="L508" s="56">
        <f t="shared" si="16"/>
        <v>0</v>
      </c>
    </row>
    <row r="509" spans="1:12" ht="37.5" customHeight="1">
      <c r="A509" s="18" t="s">
        <v>531</v>
      </c>
      <c r="B509" s="49" t="s">
        <v>662</v>
      </c>
      <c r="C509" s="19" t="s">
        <v>663</v>
      </c>
      <c r="D509" s="20" t="s">
        <v>69</v>
      </c>
      <c r="E509" s="51" t="s">
        <v>347</v>
      </c>
      <c r="F509" s="52" t="s">
        <v>16</v>
      </c>
      <c r="G509" s="53">
        <v>35.9</v>
      </c>
      <c r="H509" s="54">
        <v>9</v>
      </c>
      <c r="I509" s="65">
        <v>25</v>
      </c>
      <c r="J509" s="55"/>
      <c r="K509" s="2">
        <f t="shared" si="15"/>
        <v>0</v>
      </c>
      <c r="L509" s="56">
        <f t="shared" si="16"/>
        <v>0</v>
      </c>
    </row>
    <row r="510" spans="1:12" ht="37.5" customHeight="1">
      <c r="A510" s="18" t="s">
        <v>531</v>
      </c>
      <c r="B510" s="49" t="s">
        <v>664</v>
      </c>
      <c r="C510" s="19" t="s">
        <v>663</v>
      </c>
      <c r="D510" s="20" t="s">
        <v>552</v>
      </c>
      <c r="E510" s="51" t="s">
        <v>337</v>
      </c>
      <c r="F510" s="52" t="s">
        <v>7</v>
      </c>
      <c r="G510" s="53">
        <v>29.5</v>
      </c>
      <c r="H510" s="54">
        <v>7.4</v>
      </c>
      <c r="I510" s="63" t="s">
        <v>55</v>
      </c>
      <c r="J510" s="55"/>
      <c r="K510" s="2">
        <f t="shared" si="15"/>
        <v>0</v>
      </c>
      <c r="L510" s="56">
        <f t="shared" si="16"/>
        <v>0</v>
      </c>
    </row>
    <row r="511" spans="1:12" ht="37.5" customHeight="1">
      <c r="A511" s="18" t="s">
        <v>531</v>
      </c>
      <c r="B511" s="49" t="s">
        <v>664</v>
      </c>
      <c r="C511" s="19" t="s">
        <v>663</v>
      </c>
      <c r="D511" s="20"/>
      <c r="E511" s="51" t="s">
        <v>337</v>
      </c>
      <c r="F511" s="52" t="s">
        <v>16</v>
      </c>
      <c r="G511" s="53">
        <v>44.5</v>
      </c>
      <c r="H511" s="54">
        <v>11.15</v>
      </c>
      <c r="I511" s="63" t="s">
        <v>55</v>
      </c>
      <c r="J511" s="55"/>
      <c r="K511" s="2">
        <f t="shared" si="15"/>
        <v>0</v>
      </c>
      <c r="L511" s="56">
        <f t="shared" si="16"/>
        <v>0</v>
      </c>
    </row>
    <row r="512" spans="1:12" ht="37.5" customHeight="1">
      <c r="A512" s="18" t="s">
        <v>531</v>
      </c>
      <c r="B512" s="49" t="s">
        <v>665</v>
      </c>
      <c r="C512" s="19" t="s">
        <v>663</v>
      </c>
      <c r="D512" s="20" t="s">
        <v>69</v>
      </c>
      <c r="E512" s="51" t="s">
        <v>337</v>
      </c>
      <c r="F512" s="52" t="s">
        <v>7</v>
      </c>
      <c r="G512" s="53">
        <v>23.8</v>
      </c>
      <c r="H512" s="54">
        <v>5.95</v>
      </c>
      <c r="I512" s="63" t="s">
        <v>55</v>
      </c>
      <c r="J512" s="55"/>
      <c r="K512" s="2">
        <f t="shared" si="15"/>
        <v>0</v>
      </c>
      <c r="L512" s="56">
        <f t="shared" si="16"/>
        <v>0</v>
      </c>
    </row>
    <row r="513" spans="1:12" ht="37.5" customHeight="1">
      <c r="A513" s="18" t="s">
        <v>531</v>
      </c>
      <c r="B513" s="49" t="s">
        <v>665</v>
      </c>
      <c r="C513" s="19" t="s">
        <v>663</v>
      </c>
      <c r="D513" s="20"/>
      <c r="E513" s="51" t="s">
        <v>337</v>
      </c>
      <c r="F513" s="52" t="s">
        <v>16</v>
      </c>
      <c r="G513" s="53">
        <v>35.9</v>
      </c>
      <c r="H513" s="54">
        <v>9</v>
      </c>
      <c r="I513" s="65">
        <v>25</v>
      </c>
      <c r="J513" s="55"/>
      <c r="K513" s="2">
        <f t="shared" si="15"/>
        <v>0</v>
      </c>
      <c r="L513" s="56">
        <f t="shared" si="16"/>
        <v>0</v>
      </c>
    </row>
    <row r="514" spans="1:12" ht="37.5" customHeight="1">
      <c r="A514" s="18" t="s">
        <v>531</v>
      </c>
      <c r="B514" s="49" t="s">
        <v>666</v>
      </c>
      <c r="C514" s="19" t="s">
        <v>663</v>
      </c>
      <c r="D514" s="20"/>
      <c r="E514" s="51" t="s">
        <v>337</v>
      </c>
      <c r="F514" s="52" t="s">
        <v>7</v>
      </c>
      <c r="G514" s="53">
        <v>29.5</v>
      </c>
      <c r="H514" s="54">
        <v>7.4</v>
      </c>
      <c r="I514" s="65">
        <v>100</v>
      </c>
      <c r="J514" s="55"/>
      <c r="K514" s="2">
        <f t="shared" si="15"/>
        <v>0</v>
      </c>
      <c r="L514" s="56">
        <f t="shared" si="16"/>
        <v>0</v>
      </c>
    </row>
    <row r="515" spans="1:12" ht="37.5" customHeight="1">
      <c r="A515" s="18" t="s">
        <v>531</v>
      </c>
      <c r="B515" s="49" t="s">
        <v>666</v>
      </c>
      <c r="C515" s="19" t="s">
        <v>663</v>
      </c>
      <c r="D515" s="20"/>
      <c r="E515" s="51"/>
      <c r="F515" s="52" t="s">
        <v>16</v>
      </c>
      <c r="G515" s="53">
        <v>44.5</v>
      </c>
      <c r="H515" s="54">
        <v>11.15</v>
      </c>
      <c r="I515" s="63" t="s">
        <v>55</v>
      </c>
      <c r="J515" s="55"/>
      <c r="K515" s="2">
        <f t="shared" si="15"/>
        <v>0</v>
      </c>
      <c r="L515" s="56">
        <f t="shared" si="16"/>
        <v>0</v>
      </c>
    </row>
    <row r="516" spans="1:12" ht="37.5" customHeight="1">
      <c r="A516" s="18" t="s">
        <v>531</v>
      </c>
      <c r="B516" s="49" t="s">
        <v>667</v>
      </c>
      <c r="C516" s="19" t="s">
        <v>668</v>
      </c>
      <c r="D516" s="20" t="s">
        <v>444</v>
      </c>
      <c r="E516" s="51" t="s">
        <v>669</v>
      </c>
      <c r="F516" s="52" t="s">
        <v>14</v>
      </c>
      <c r="G516" s="53">
        <v>125</v>
      </c>
      <c r="H516" s="54">
        <v>31.25</v>
      </c>
      <c r="I516" s="63" t="s">
        <v>55</v>
      </c>
      <c r="J516" s="55"/>
      <c r="K516" s="2">
        <f t="shared" si="15"/>
        <v>0</v>
      </c>
      <c r="L516" s="56">
        <f t="shared" si="16"/>
        <v>0</v>
      </c>
    </row>
    <row r="517" spans="1:12" ht="37.5" customHeight="1">
      <c r="A517" s="18" t="s">
        <v>531</v>
      </c>
      <c r="B517" s="49" t="s">
        <v>670</v>
      </c>
      <c r="C517" s="19" t="s">
        <v>668</v>
      </c>
      <c r="D517" s="20" t="s">
        <v>446</v>
      </c>
      <c r="E517" s="51" t="s">
        <v>671</v>
      </c>
      <c r="F517" s="52" t="s">
        <v>657</v>
      </c>
      <c r="G517" s="53">
        <v>135</v>
      </c>
      <c r="H517" s="54">
        <v>33.75</v>
      </c>
      <c r="I517" s="63" t="s">
        <v>55</v>
      </c>
      <c r="J517" s="55"/>
      <c r="K517" s="2">
        <f t="shared" si="15"/>
        <v>0</v>
      </c>
      <c r="L517" s="56">
        <f t="shared" si="16"/>
        <v>0</v>
      </c>
    </row>
    <row r="518" spans="1:12" ht="37.5" customHeight="1">
      <c r="A518" s="18" t="s">
        <v>531</v>
      </c>
      <c r="B518" s="49" t="s">
        <v>672</v>
      </c>
      <c r="C518" s="19" t="s">
        <v>673</v>
      </c>
      <c r="D518" s="20" t="s">
        <v>444</v>
      </c>
      <c r="E518" s="51" t="s">
        <v>812</v>
      </c>
      <c r="F518" s="52" t="s">
        <v>5</v>
      </c>
      <c r="G518" s="53">
        <v>125</v>
      </c>
      <c r="H518" s="54">
        <v>31.25</v>
      </c>
      <c r="I518" s="65">
        <v>12</v>
      </c>
      <c r="J518" s="55"/>
      <c r="K518" s="2">
        <f t="shared" si="15"/>
        <v>0</v>
      </c>
      <c r="L518" s="56">
        <f t="shared" si="16"/>
        <v>0</v>
      </c>
    </row>
    <row r="519" spans="1:12" ht="37.5" customHeight="1">
      <c r="A519" s="18" t="s">
        <v>531</v>
      </c>
      <c r="B519" s="49" t="s">
        <v>672</v>
      </c>
      <c r="C519" s="19" t="s">
        <v>673</v>
      </c>
      <c r="D519" s="20" t="s">
        <v>444</v>
      </c>
      <c r="E519" s="51" t="s">
        <v>674</v>
      </c>
      <c r="F519" s="52" t="s">
        <v>7</v>
      </c>
      <c r="G519" s="53">
        <v>125</v>
      </c>
      <c r="H519" s="54">
        <v>31.25</v>
      </c>
      <c r="I519" s="65">
        <v>8</v>
      </c>
      <c r="J519" s="55"/>
      <c r="K519" s="2">
        <f t="shared" si="15"/>
        <v>0</v>
      </c>
      <c r="L519" s="56">
        <f t="shared" si="16"/>
        <v>0</v>
      </c>
    </row>
    <row r="520" spans="1:12" ht="37.5" customHeight="1">
      <c r="A520" s="18" t="s">
        <v>531</v>
      </c>
      <c r="B520" s="49" t="s">
        <v>675</v>
      </c>
      <c r="C520" s="19" t="s">
        <v>676</v>
      </c>
      <c r="D520" s="20" t="s">
        <v>69</v>
      </c>
      <c r="E520" s="51" t="s">
        <v>308</v>
      </c>
      <c r="F520" s="52" t="s">
        <v>5</v>
      </c>
      <c r="G520" s="53">
        <v>18.600000000000001</v>
      </c>
      <c r="H520" s="54">
        <v>4.6500000000000004</v>
      </c>
      <c r="I520" s="65">
        <v>272</v>
      </c>
      <c r="J520" s="55"/>
      <c r="K520" s="2">
        <f t="shared" si="15"/>
        <v>0</v>
      </c>
      <c r="L520" s="56">
        <f t="shared" si="16"/>
        <v>0</v>
      </c>
    </row>
    <row r="521" spans="1:12" ht="37.5" customHeight="1">
      <c r="A521" s="18" t="s">
        <v>531</v>
      </c>
      <c r="B521" s="49" t="s">
        <v>675</v>
      </c>
      <c r="C521" s="19" t="s">
        <v>676</v>
      </c>
      <c r="D521" s="20"/>
      <c r="E521" s="51" t="s">
        <v>337</v>
      </c>
      <c r="F521" s="52" t="s">
        <v>314</v>
      </c>
      <c r="G521" s="53">
        <v>29.9</v>
      </c>
      <c r="H521" s="54">
        <v>7.5</v>
      </c>
      <c r="I521" s="65">
        <v>102</v>
      </c>
      <c r="J521" s="55"/>
      <c r="K521" s="2">
        <f t="shared" si="15"/>
        <v>0</v>
      </c>
      <c r="L521" s="56">
        <f t="shared" si="16"/>
        <v>0</v>
      </c>
    </row>
    <row r="522" spans="1:12" ht="37.5" customHeight="1">
      <c r="A522" s="18" t="s">
        <v>531</v>
      </c>
      <c r="B522" s="49" t="s">
        <v>677</v>
      </c>
      <c r="C522" s="19" t="s">
        <v>678</v>
      </c>
      <c r="D522" s="20"/>
      <c r="E522" s="51" t="s">
        <v>337</v>
      </c>
      <c r="F522" s="52" t="s">
        <v>4</v>
      </c>
      <c r="G522" s="53">
        <v>18.600000000000001</v>
      </c>
      <c r="H522" s="54">
        <v>4.6500000000000004</v>
      </c>
      <c r="I522" s="63" t="s">
        <v>55</v>
      </c>
      <c r="J522" s="55"/>
      <c r="K522" s="2">
        <f t="shared" si="15"/>
        <v>0</v>
      </c>
      <c r="L522" s="56">
        <f t="shared" si="16"/>
        <v>0</v>
      </c>
    </row>
    <row r="523" spans="1:12" ht="37.5" customHeight="1">
      <c r="A523" s="18" t="s">
        <v>531</v>
      </c>
      <c r="B523" s="49" t="s">
        <v>679</v>
      </c>
      <c r="C523" s="19" t="s">
        <v>680</v>
      </c>
      <c r="D523" s="20"/>
      <c r="E523" s="51" t="s">
        <v>313</v>
      </c>
      <c r="F523" s="52" t="s">
        <v>4</v>
      </c>
      <c r="G523" s="53">
        <v>21.5</v>
      </c>
      <c r="H523" s="54">
        <v>5.4</v>
      </c>
      <c r="I523" s="63" t="s">
        <v>55</v>
      </c>
      <c r="J523" s="55"/>
      <c r="K523" s="2">
        <f t="shared" si="15"/>
        <v>0</v>
      </c>
      <c r="L523" s="56">
        <f t="shared" si="16"/>
        <v>0</v>
      </c>
    </row>
    <row r="524" spans="1:12" ht="37.5" customHeight="1">
      <c r="A524" s="18" t="s">
        <v>531</v>
      </c>
      <c r="B524" s="49" t="s">
        <v>681</v>
      </c>
      <c r="C524" s="19" t="s">
        <v>682</v>
      </c>
      <c r="D524" s="20"/>
      <c r="E524" s="51" t="s">
        <v>411</v>
      </c>
      <c r="F524" s="52" t="s">
        <v>7</v>
      </c>
      <c r="G524" s="53">
        <v>45.9</v>
      </c>
      <c r="H524" s="54">
        <v>11.5</v>
      </c>
      <c r="I524" s="65">
        <v>6</v>
      </c>
      <c r="J524" s="55"/>
      <c r="K524" s="2">
        <f t="shared" si="15"/>
        <v>0</v>
      </c>
      <c r="L524" s="56">
        <f t="shared" si="16"/>
        <v>0</v>
      </c>
    </row>
    <row r="525" spans="1:12" ht="37.5" customHeight="1">
      <c r="A525" s="18" t="s">
        <v>531</v>
      </c>
      <c r="B525" s="49" t="s">
        <v>683</v>
      </c>
      <c r="C525" s="19" t="s">
        <v>682</v>
      </c>
      <c r="D525" s="20"/>
      <c r="E525" s="51" t="s">
        <v>412</v>
      </c>
      <c r="F525" s="52" t="s">
        <v>7</v>
      </c>
      <c r="G525" s="53">
        <v>45.9</v>
      </c>
      <c r="H525" s="54">
        <v>11.5</v>
      </c>
      <c r="I525" s="63" t="s">
        <v>55</v>
      </c>
      <c r="J525" s="55"/>
      <c r="K525" s="2">
        <f t="shared" si="15"/>
        <v>0</v>
      </c>
      <c r="L525" s="56">
        <f t="shared" si="16"/>
        <v>0</v>
      </c>
    </row>
    <row r="526" spans="1:12" ht="37.5" customHeight="1">
      <c r="A526" s="18" t="s">
        <v>531</v>
      </c>
      <c r="B526" s="49" t="s">
        <v>684</v>
      </c>
      <c r="C526" s="19" t="s">
        <v>685</v>
      </c>
      <c r="D526" s="20" t="s">
        <v>69</v>
      </c>
      <c r="E526" s="51" t="s">
        <v>335</v>
      </c>
      <c r="F526" s="52" t="s">
        <v>4</v>
      </c>
      <c r="G526" s="53">
        <v>16.2</v>
      </c>
      <c r="H526" s="54">
        <v>4.05</v>
      </c>
      <c r="I526" s="63" t="s">
        <v>55</v>
      </c>
      <c r="J526" s="55"/>
      <c r="K526" s="2">
        <f t="shared" si="15"/>
        <v>0</v>
      </c>
      <c r="L526" s="56">
        <f t="shared" si="16"/>
        <v>0</v>
      </c>
    </row>
    <row r="527" spans="1:12" ht="37.5" customHeight="1">
      <c r="A527" s="18" t="s">
        <v>531</v>
      </c>
      <c r="B527" s="49" t="s">
        <v>686</v>
      </c>
      <c r="C527" s="19" t="s">
        <v>687</v>
      </c>
      <c r="D527" s="20" t="s">
        <v>60</v>
      </c>
      <c r="E527" s="51" t="s">
        <v>308</v>
      </c>
      <c r="F527" s="52" t="s">
        <v>4</v>
      </c>
      <c r="G527" s="53">
        <v>13.8</v>
      </c>
      <c r="H527" s="54">
        <v>3.45</v>
      </c>
      <c r="I527" s="65">
        <v>230</v>
      </c>
      <c r="J527" s="55"/>
      <c r="K527" s="2">
        <f t="shared" si="15"/>
        <v>0</v>
      </c>
      <c r="L527" s="56">
        <f t="shared" si="16"/>
        <v>0</v>
      </c>
    </row>
    <row r="528" spans="1:12" ht="37.5" customHeight="1">
      <c r="A528" s="18" t="s">
        <v>531</v>
      </c>
      <c r="B528" s="49" t="s">
        <v>688</v>
      </c>
      <c r="C528" s="19" t="s">
        <v>687</v>
      </c>
      <c r="D528" s="20" t="s">
        <v>552</v>
      </c>
      <c r="E528" s="51" t="s">
        <v>303</v>
      </c>
      <c r="F528" s="52" t="s">
        <v>4</v>
      </c>
      <c r="G528" s="53">
        <v>13.8</v>
      </c>
      <c r="H528" s="54">
        <v>3.45</v>
      </c>
      <c r="I528" s="65">
        <v>15</v>
      </c>
      <c r="J528" s="55"/>
      <c r="K528" s="2">
        <f t="shared" si="15"/>
        <v>0</v>
      </c>
      <c r="L528" s="56">
        <f t="shared" si="16"/>
        <v>0</v>
      </c>
    </row>
    <row r="529" spans="1:12" ht="37.5" customHeight="1">
      <c r="A529" s="18" t="s">
        <v>531</v>
      </c>
      <c r="B529" s="49" t="s">
        <v>689</v>
      </c>
      <c r="C529" s="19" t="s">
        <v>687</v>
      </c>
      <c r="D529" s="20" t="s">
        <v>60</v>
      </c>
      <c r="E529" s="72" t="s">
        <v>308</v>
      </c>
      <c r="F529" s="52" t="s">
        <v>4</v>
      </c>
      <c r="G529" s="53">
        <v>11.2</v>
      </c>
      <c r="H529" s="54">
        <v>2.8000000000000003</v>
      </c>
      <c r="I529" s="65">
        <v>25</v>
      </c>
      <c r="J529" s="55"/>
      <c r="K529" s="2">
        <f t="shared" si="15"/>
        <v>0</v>
      </c>
      <c r="L529" s="56">
        <f t="shared" si="16"/>
        <v>0</v>
      </c>
    </row>
    <row r="530" spans="1:12" ht="37.5" customHeight="1">
      <c r="A530" s="18" t="s">
        <v>531</v>
      </c>
      <c r="B530" s="49" t="s">
        <v>690</v>
      </c>
      <c r="C530" s="19" t="s">
        <v>691</v>
      </c>
      <c r="D530" s="20" t="s">
        <v>60</v>
      </c>
      <c r="E530" s="51" t="s">
        <v>308</v>
      </c>
      <c r="F530" s="52" t="s">
        <v>4</v>
      </c>
      <c r="G530" s="53">
        <v>10.8</v>
      </c>
      <c r="H530" s="54">
        <v>2.7</v>
      </c>
      <c r="I530" s="65">
        <v>155</v>
      </c>
      <c r="J530" s="55"/>
      <c r="K530" s="2">
        <f t="shared" si="15"/>
        <v>0</v>
      </c>
      <c r="L530" s="56">
        <f t="shared" si="16"/>
        <v>0</v>
      </c>
    </row>
    <row r="531" spans="1:12" ht="37.5" customHeight="1">
      <c r="A531" s="18" t="s">
        <v>531</v>
      </c>
      <c r="B531" s="49" t="s">
        <v>692</v>
      </c>
      <c r="C531" s="19" t="s">
        <v>691</v>
      </c>
      <c r="D531" s="20" t="s">
        <v>60</v>
      </c>
      <c r="E531" s="51" t="s">
        <v>308</v>
      </c>
      <c r="F531" s="52" t="s">
        <v>4</v>
      </c>
      <c r="G531" s="53">
        <v>10.8</v>
      </c>
      <c r="H531" s="54">
        <v>2.7</v>
      </c>
      <c r="I531" s="65">
        <v>263</v>
      </c>
      <c r="J531" s="55"/>
      <c r="K531" s="2">
        <f t="shared" si="15"/>
        <v>0</v>
      </c>
      <c r="L531" s="56">
        <f t="shared" si="16"/>
        <v>0</v>
      </c>
    </row>
    <row r="532" spans="1:12" ht="37.5" customHeight="1">
      <c r="A532" s="18" t="s">
        <v>531</v>
      </c>
      <c r="B532" s="49" t="s">
        <v>693</v>
      </c>
      <c r="C532" s="19" t="s">
        <v>694</v>
      </c>
      <c r="D532" s="20" t="s">
        <v>60</v>
      </c>
      <c r="E532" s="72" t="s">
        <v>308</v>
      </c>
      <c r="F532" s="52" t="s">
        <v>4</v>
      </c>
      <c r="G532" s="53">
        <v>10.8</v>
      </c>
      <c r="H532" s="54">
        <v>2.7</v>
      </c>
      <c r="I532" s="65">
        <v>78</v>
      </c>
      <c r="J532" s="55"/>
      <c r="K532" s="2">
        <f t="shared" si="15"/>
        <v>0</v>
      </c>
      <c r="L532" s="56">
        <f t="shared" si="16"/>
        <v>0</v>
      </c>
    </row>
    <row r="533" spans="1:12" ht="37.5" customHeight="1">
      <c r="A533" s="18" t="s">
        <v>531</v>
      </c>
      <c r="B533" s="49" t="s">
        <v>695</v>
      </c>
      <c r="C533" s="19" t="s">
        <v>694</v>
      </c>
      <c r="D533" s="20" t="s">
        <v>60</v>
      </c>
      <c r="E533" s="51" t="s">
        <v>303</v>
      </c>
      <c r="F533" s="52" t="s">
        <v>4</v>
      </c>
      <c r="G533" s="53">
        <v>10.8</v>
      </c>
      <c r="H533" s="54">
        <v>2.7</v>
      </c>
      <c r="I533" s="65">
        <v>10</v>
      </c>
      <c r="J533" s="55"/>
      <c r="K533" s="2">
        <f t="shared" si="15"/>
        <v>0</v>
      </c>
      <c r="L533" s="56">
        <f t="shared" si="16"/>
        <v>0</v>
      </c>
    </row>
    <row r="534" spans="1:12" ht="37.5" customHeight="1">
      <c r="A534" s="18" t="s">
        <v>531</v>
      </c>
      <c r="B534" s="49" t="s">
        <v>696</v>
      </c>
      <c r="C534" s="19" t="s">
        <v>694</v>
      </c>
      <c r="D534" s="20" t="s">
        <v>60</v>
      </c>
      <c r="E534" s="51" t="s">
        <v>308</v>
      </c>
      <c r="F534" s="52" t="s">
        <v>4</v>
      </c>
      <c r="G534" s="53">
        <v>10.8</v>
      </c>
      <c r="H534" s="54">
        <v>2.7</v>
      </c>
      <c r="I534" s="65">
        <v>323</v>
      </c>
      <c r="J534" s="55"/>
      <c r="K534" s="2">
        <f t="shared" si="15"/>
        <v>0</v>
      </c>
      <c r="L534" s="56">
        <f t="shared" si="16"/>
        <v>0</v>
      </c>
    </row>
    <row r="535" spans="1:12" ht="37.5" customHeight="1">
      <c r="A535" s="18" t="s">
        <v>531</v>
      </c>
      <c r="B535" s="49" t="s">
        <v>1482</v>
      </c>
      <c r="C535" s="19" t="s">
        <v>694</v>
      </c>
      <c r="D535" s="20"/>
      <c r="E535" s="51" t="s">
        <v>303</v>
      </c>
      <c r="F535" s="52" t="s">
        <v>4</v>
      </c>
      <c r="G535" s="53">
        <v>10.8</v>
      </c>
      <c r="H535" s="54">
        <v>2.7</v>
      </c>
      <c r="I535" s="65">
        <v>56</v>
      </c>
      <c r="J535" s="55"/>
      <c r="K535" s="2">
        <f t="shared" si="15"/>
        <v>0</v>
      </c>
      <c r="L535" s="56">
        <f t="shared" si="16"/>
        <v>0</v>
      </c>
    </row>
    <row r="536" spans="1:12" ht="37.5" customHeight="1">
      <c r="A536" s="18" t="s">
        <v>531</v>
      </c>
      <c r="B536" s="49" t="s">
        <v>1521</v>
      </c>
      <c r="C536" s="19" t="s">
        <v>694</v>
      </c>
      <c r="D536" s="20"/>
      <c r="E536" s="51" t="s">
        <v>303</v>
      </c>
      <c r="F536" s="52" t="s">
        <v>4</v>
      </c>
      <c r="G536" s="53">
        <v>10.8</v>
      </c>
      <c r="H536" s="54">
        <v>2.7</v>
      </c>
      <c r="I536" s="65">
        <v>245</v>
      </c>
      <c r="J536" s="55"/>
      <c r="K536" s="2">
        <f t="shared" si="15"/>
        <v>0</v>
      </c>
      <c r="L536" s="56"/>
    </row>
    <row r="537" spans="1:12" ht="37.5" customHeight="1">
      <c r="A537" s="18" t="s">
        <v>531</v>
      </c>
      <c r="B537" s="49" t="s">
        <v>697</v>
      </c>
      <c r="C537" s="19" t="s">
        <v>698</v>
      </c>
      <c r="D537" s="20" t="s">
        <v>69</v>
      </c>
      <c r="E537" s="51" t="s">
        <v>303</v>
      </c>
      <c r="F537" s="52" t="s">
        <v>4</v>
      </c>
      <c r="G537" s="53">
        <v>11.5</v>
      </c>
      <c r="H537" s="54">
        <v>2.9000000000000004</v>
      </c>
      <c r="I537" s="65">
        <v>9</v>
      </c>
      <c r="J537" s="55"/>
      <c r="K537" s="2">
        <f t="shared" si="15"/>
        <v>0</v>
      </c>
      <c r="L537" s="56">
        <f t="shared" si="16"/>
        <v>0</v>
      </c>
    </row>
    <row r="538" spans="1:12" ht="37.5" customHeight="1">
      <c r="A538" s="18" t="s">
        <v>531</v>
      </c>
      <c r="B538" s="49" t="s">
        <v>699</v>
      </c>
      <c r="C538" s="19" t="s">
        <v>700</v>
      </c>
      <c r="D538" s="20" t="s">
        <v>69</v>
      </c>
      <c r="E538" s="51" t="s">
        <v>308</v>
      </c>
      <c r="F538" s="52" t="s">
        <v>7</v>
      </c>
      <c r="G538" s="53">
        <v>25.5</v>
      </c>
      <c r="H538" s="54">
        <v>6.4</v>
      </c>
      <c r="I538" s="65">
        <v>100</v>
      </c>
      <c r="J538" s="55"/>
      <c r="K538" s="2">
        <f t="shared" si="15"/>
        <v>0</v>
      </c>
      <c r="L538" s="56">
        <f t="shared" si="16"/>
        <v>0</v>
      </c>
    </row>
    <row r="539" spans="1:12" ht="37.5" customHeight="1">
      <c r="A539" s="18" t="s">
        <v>531</v>
      </c>
      <c r="B539" s="49" t="s">
        <v>701</v>
      </c>
      <c r="C539" s="19" t="s">
        <v>700</v>
      </c>
      <c r="D539" s="20" t="s">
        <v>69</v>
      </c>
      <c r="E539" s="51" t="s">
        <v>337</v>
      </c>
      <c r="F539" s="52" t="s">
        <v>7</v>
      </c>
      <c r="G539" s="53">
        <v>25.5</v>
      </c>
      <c r="H539" s="54">
        <v>6.4</v>
      </c>
      <c r="I539" s="65">
        <v>30</v>
      </c>
      <c r="J539" s="55"/>
      <c r="K539" s="2">
        <f t="shared" si="15"/>
        <v>0</v>
      </c>
      <c r="L539" s="56">
        <f t="shared" si="16"/>
        <v>0</v>
      </c>
    </row>
    <row r="540" spans="1:12" ht="37.5" customHeight="1">
      <c r="A540" s="18" t="s">
        <v>531</v>
      </c>
      <c r="B540" s="49" t="s">
        <v>702</v>
      </c>
      <c r="C540" s="19" t="s">
        <v>700</v>
      </c>
      <c r="D540" s="20" t="s">
        <v>69</v>
      </c>
      <c r="E540" s="51" t="s">
        <v>308</v>
      </c>
      <c r="F540" s="52" t="s">
        <v>7</v>
      </c>
      <c r="G540" s="53">
        <v>25.5</v>
      </c>
      <c r="H540" s="54">
        <v>6.4</v>
      </c>
      <c r="I540" s="65">
        <v>115</v>
      </c>
      <c r="J540" s="55"/>
      <c r="K540" s="2">
        <f t="shared" si="15"/>
        <v>0</v>
      </c>
      <c r="L540" s="56">
        <f t="shared" si="16"/>
        <v>0</v>
      </c>
    </row>
    <row r="541" spans="1:12" ht="37.5" customHeight="1">
      <c r="A541" s="18" t="s">
        <v>531</v>
      </c>
      <c r="B541" s="49" t="s">
        <v>703</v>
      </c>
      <c r="C541" s="19" t="s">
        <v>704</v>
      </c>
      <c r="D541" s="20" t="s">
        <v>60</v>
      </c>
      <c r="E541" s="51" t="s">
        <v>337</v>
      </c>
      <c r="F541" s="52" t="s">
        <v>5</v>
      </c>
      <c r="G541" s="53">
        <v>10.9</v>
      </c>
      <c r="H541" s="54">
        <v>2.75</v>
      </c>
      <c r="I541" s="65">
        <v>4</v>
      </c>
      <c r="J541" s="55"/>
      <c r="K541" s="2">
        <f t="shared" si="15"/>
        <v>0</v>
      </c>
      <c r="L541" s="56">
        <f t="shared" si="16"/>
        <v>0</v>
      </c>
    </row>
    <row r="542" spans="1:12" ht="37.5" customHeight="1">
      <c r="A542" s="18" t="s">
        <v>531</v>
      </c>
      <c r="B542" s="49" t="s">
        <v>1483</v>
      </c>
      <c r="C542" s="19" t="s">
        <v>704</v>
      </c>
      <c r="D542" s="20"/>
      <c r="E542" s="51" t="s">
        <v>337</v>
      </c>
      <c r="F542" s="52" t="s">
        <v>5</v>
      </c>
      <c r="G542" s="53">
        <v>14.8</v>
      </c>
      <c r="H542" s="54">
        <v>3.7</v>
      </c>
      <c r="I542" s="65">
        <v>6</v>
      </c>
      <c r="J542" s="55"/>
      <c r="K542" s="2">
        <f t="shared" si="15"/>
        <v>0</v>
      </c>
      <c r="L542" s="56">
        <f t="shared" si="16"/>
        <v>0</v>
      </c>
    </row>
    <row r="543" spans="1:12" ht="37.5" customHeight="1">
      <c r="A543" s="18" t="s">
        <v>531</v>
      </c>
      <c r="B543" s="49" t="s">
        <v>705</v>
      </c>
      <c r="C543" s="19" t="s">
        <v>704</v>
      </c>
      <c r="D543" s="20" t="s">
        <v>60</v>
      </c>
      <c r="E543" s="51" t="s">
        <v>337</v>
      </c>
      <c r="F543" s="52" t="s">
        <v>5</v>
      </c>
      <c r="G543" s="53">
        <v>11.2</v>
      </c>
      <c r="H543" s="54">
        <v>2.8000000000000003</v>
      </c>
      <c r="I543" s="65">
        <v>5</v>
      </c>
      <c r="J543" s="55"/>
      <c r="K543" s="2">
        <f t="shared" si="15"/>
        <v>0</v>
      </c>
      <c r="L543" s="56">
        <f t="shared" si="16"/>
        <v>0</v>
      </c>
    </row>
    <row r="544" spans="1:12" ht="37.5" customHeight="1">
      <c r="A544" s="18" t="s">
        <v>531</v>
      </c>
      <c r="B544" s="49" t="s">
        <v>706</v>
      </c>
      <c r="C544" s="19" t="s">
        <v>704</v>
      </c>
      <c r="D544" s="20" t="s">
        <v>60</v>
      </c>
      <c r="E544" s="51" t="s">
        <v>337</v>
      </c>
      <c r="F544" s="52" t="s">
        <v>5</v>
      </c>
      <c r="G544" s="53">
        <v>14.8</v>
      </c>
      <c r="H544" s="54">
        <v>3.7</v>
      </c>
      <c r="I544" s="65">
        <v>243</v>
      </c>
      <c r="J544" s="55"/>
      <c r="K544" s="2">
        <f t="shared" si="15"/>
        <v>0</v>
      </c>
      <c r="L544" s="56">
        <f t="shared" si="16"/>
        <v>0</v>
      </c>
    </row>
    <row r="545" spans="1:12" ht="37.5" customHeight="1">
      <c r="A545" s="18" t="s">
        <v>531</v>
      </c>
      <c r="B545" s="49" t="s">
        <v>1484</v>
      </c>
      <c r="C545" s="19" t="s">
        <v>704</v>
      </c>
      <c r="D545" s="20"/>
      <c r="E545" s="51" t="s">
        <v>337</v>
      </c>
      <c r="F545" s="52" t="s">
        <v>5</v>
      </c>
      <c r="G545" s="53">
        <v>17.600000000000001</v>
      </c>
      <c r="H545" s="54">
        <v>4.4000000000000004</v>
      </c>
      <c r="I545" s="65">
        <v>190</v>
      </c>
      <c r="J545" s="55"/>
      <c r="K545" s="2">
        <f t="shared" si="15"/>
        <v>0</v>
      </c>
      <c r="L545" s="56">
        <f t="shared" si="16"/>
        <v>0</v>
      </c>
    </row>
    <row r="546" spans="1:12" ht="37.5" customHeight="1">
      <c r="A546" s="18" t="s">
        <v>531</v>
      </c>
      <c r="B546" s="49" t="s">
        <v>707</v>
      </c>
      <c r="C546" s="19" t="s">
        <v>704</v>
      </c>
      <c r="D546" s="20" t="s">
        <v>100</v>
      </c>
      <c r="E546" s="51" t="s">
        <v>347</v>
      </c>
      <c r="F546" s="52" t="s">
        <v>5</v>
      </c>
      <c r="G546" s="53">
        <v>17.600000000000001</v>
      </c>
      <c r="H546" s="54">
        <v>4.4000000000000004</v>
      </c>
      <c r="I546" s="65">
        <v>10</v>
      </c>
      <c r="J546" s="55"/>
      <c r="K546" s="2">
        <f t="shared" si="15"/>
        <v>0</v>
      </c>
      <c r="L546" s="56">
        <f t="shared" si="16"/>
        <v>0</v>
      </c>
    </row>
    <row r="547" spans="1:12" ht="37.5" customHeight="1">
      <c r="A547" s="18" t="s">
        <v>531</v>
      </c>
      <c r="B547" s="49" t="s">
        <v>708</v>
      </c>
      <c r="C547" s="19" t="s">
        <v>704</v>
      </c>
      <c r="D547" s="20" t="s">
        <v>60</v>
      </c>
      <c r="E547" s="51" t="s">
        <v>337</v>
      </c>
      <c r="F547" s="52" t="s">
        <v>5</v>
      </c>
      <c r="G547" s="53">
        <v>10.6</v>
      </c>
      <c r="H547" s="54">
        <v>2.6500000000000004</v>
      </c>
      <c r="I547" s="65">
        <v>2</v>
      </c>
      <c r="J547" s="55"/>
      <c r="K547" s="2">
        <f t="shared" si="15"/>
        <v>0</v>
      </c>
      <c r="L547" s="56">
        <f t="shared" si="16"/>
        <v>0</v>
      </c>
    </row>
    <row r="548" spans="1:12" ht="37.5" customHeight="1">
      <c r="A548" s="18" t="s">
        <v>531</v>
      </c>
      <c r="B548" s="49" t="s">
        <v>709</v>
      </c>
      <c r="C548" s="19" t="s">
        <v>704</v>
      </c>
      <c r="D548" s="20" t="s">
        <v>60</v>
      </c>
      <c r="E548" s="51" t="s">
        <v>308</v>
      </c>
      <c r="F548" s="52" t="s">
        <v>5</v>
      </c>
      <c r="G548" s="53">
        <v>11.2</v>
      </c>
      <c r="H548" s="54">
        <v>2.8000000000000003</v>
      </c>
      <c r="I548" s="65">
        <v>74</v>
      </c>
      <c r="J548" s="55"/>
      <c r="K548" s="2">
        <f t="shared" si="15"/>
        <v>0</v>
      </c>
      <c r="L548" s="56">
        <f t="shared" si="16"/>
        <v>0</v>
      </c>
    </row>
    <row r="549" spans="1:12" ht="37.5" customHeight="1">
      <c r="A549" s="18" t="s">
        <v>531</v>
      </c>
      <c r="B549" s="49" t="s">
        <v>710</v>
      </c>
      <c r="C549" s="19" t="s">
        <v>711</v>
      </c>
      <c r="D549" s="20"/>
      <c r="E549" s="51" t="s">
        <v>303</v>
      </c>
      <c r="F549" s="52" t="s">
        <v>5</v>
      </c>
      <c r="G549" s="53">
        <v>15.5</v>
      </c>
      <c r="H549" s="54">
        <v>3.9000000000000004</v>
      </c>
      <c r="I549" s="65">
        <v>14</v>
      </c>
      <c r="J549" s="55"/>
      <c r="K549" s="2">
        <f t="shared" si="15"/>
        <v>0</v>
      </c>
      <c r="L549" s="56">
        <f t="shared" si="16"/>
        <v>0</v>
      </c>
    </row>
    <row r="550" spans="1:12" ht="37.5" customHeight="1">
      <c r="A550" s="18" t="s">
        <v>531</v>
      </c>
      <c r="B550" s="49" t="s">
        <v>712</v>
      </c>
      <c r="C550" s="19" t="s">
        <v>713</v>
      </c>
      <c r="D550" s="20" t="s">
        <v>552</v>
      </c>
      <c r="E550" s="51" t="s">
        <v>303</v>
      </c>
      <c r="F550" s="52" t="s">
        <v>4</v>
      </c>
      <c r="G550" s="53">
        <v>22.8</v>
      </c>
      <c r="H550" s="54">
        <v>5.7</v>
      </c>
      <c r="I550" s="65">
        <v>9</v>
      </c>
      <c r="J550" s="55"/>
      <c r="K550" s="2">
        <f t="shared" si="15"/>
        <v>0</v>
      </c>
      <c r="L550" s="56">
        <f t="shared" si="16"/>
        <v>0</v>
      </c>
    </row>
    <row r="551" spans="1:12" ht="37.5" customHeight="1">
      <c r="A551" s="18" t="s">
        <v>531</v>
      </c>
      <c r="B551" s="49" t="s">
        <v>714</v>
      </c>
      <c r="C551" s="19" t="s">
        <v>715</v>
      </c>
      <c r="D551" s="20" t="s">
        <v>69</v>
      </c>
      <c r="E551" s="51" t="s">
        <v>308</v>
      </c>
      <c r="F551" s="52" t="s">
        <v>4</v>
      </c>
      <c r="G551" s="53">
        <v>15.6</v>
      </c>
      <c r="H551" s="54">
        <v>3.9000000000000004</v>
      </c>
      <c r="I551" s="65">
        <v>145</v>
      </c>
      <c r="J551" s="55"/>
      <c r="K551" s="2">
        <f t="shared" si="15"/>
        <v>0</v>
      </c>
      <c r="L551" s="56">
        <f t="shared" si="16"/>
        <v>0</v>
      </c>
    </row>
    <row r="552" spans="1:12" ht="37.5" customHeight="1">
      <c r="A552" s="18" t="s">
        <v>531</v>
      </c>
      <c r="B552" s="49" t="s">
        <v>716</v>
      </c>
      <c r="C552" s="19" t="s">
        <v>717</v>
      </c>
      <c r="D552" s="20" t="s">
        <v>69</v>
      </c>
      <c r="E552" s="51" t="s">
        <v>308</v>
      </c>
      <c r="F552" s="52" t="s">
        <v>4</v>
      </c>
      <c r="G552" s="53">
        <v>17.8</v>
      </c>
      <c r="H552" s="54">
        <v>4.45</v>
      </c>
      <c r="I552" s="65">
        <v>66</v>
      </c>
      <c r="J552" s="55"/>
      <c r="K552" s="2">
        <f t="shared" si="15"/>
        <v>0</v>
      </c>
      <c r="L552" s="56">
        <f t="shared" si="16"/>
        <v>0</v>
      </c>
    </row>
    <row r="553" spans="1:12" ht="37.5" customHeight="1">
      <c r="A553" s="18" t="s">
        <v>531</v>
      </c>
      <c r="B553" s="49" t="s">
        <v>716</v>
      </c>
      <c r="C553" s="19" t="s">
        <v>717</v>
      </c>
      <c r="D553" s="20" t="s">
        <v>69</v>
      </c>
      <c r="E553" s="51" t="s">
        <v>347</v>
      </c>
      <c r="F553" s="52" t="s">
        <v>7</v>
      </c>
      <c r="G553" s="53">
        <v>19.899999999999999</v>
      </c>
      <c r="H553" s="54">
        <v>5</v>
      </c>
      <c r="I553" s="65">
        <v>45</v>
      </c>
      <c r="J553" s="55"/>
      <c r="K553" s="2">
        <f t="shared" si="15"/>
        <v>0</v>
      </c>
      <c r="L553" s="56">
        <f t="shared" si="16"/>
        <v>0</v>
      </c>
    </row>
    <row r="554" spans="1:12" ht="37.5" customHeight="1">
      <c r="A554" s="18" t="s">
        <v>531</v>
      </c>
      <c r="B554" s="49" t="s">
        <v>716</v>
      </c>
      <c r="C554" s="19" t="s">
        <v>717</v>
      </c>
      <c r="D554" s="20" t="s">
        <v>552</v>
      </c>
      <c r="E554" s="51" t="s">
        <v>557</v>
      </c>
      <c r="F554" s="52" t="s">
        <v>7</v>
      </c>
      <c r="G554" s="53">
        <v>25.8</v>
      </c>
      <c r="H554" s="54">
        <v>6.45</v>
      </c>
      <c r="I554" s="65">
        <v>99</v>
      </c>
      <c r="J554" s="55"/>
      <c r="K554" s="2">
        <f t="shared" si="15"/>
        <v>0</v>
      </c>
      <c r="L554" s="56">
        <f t="shared" si="16"/>
        <v>0</v>
      </c>
    </row>
    <row r="555" spans="1:12" ht="37.5" customHeight="1">
      <c r="A555" s="18" t="s">
        <v>531</v>
      </c>
      <c r="B555" s="49" t="s">
        <v>716</v>
      </c>
      <c r="C555" s="19" t="s">
        <v>717</v>
      </c>
      <c r="D555" s="20"/>
      <c r="E555" s="51" t="s">
        <v>347</v>
      </c>
      <c r="F555" s="52" t="s">
        <v>16</v>
      </c>
      <c r="G555" s="53">
        <v>39.5</v>
      </c>
      <c r="H555" s="54">
        <v>9.9</v>
      </c>
      <c r="I555" s="63" t="s">
        <v>55</v>
      </c>
      <c r="J555" s="55"/>
      <c r="K555" s="2">
        <f t="shared" si="15"/>
        <v>0</v>
      </c>
      <c r="L555" s="56">
        <f t="shared" si="16"/>
        <v>0</v>
      </c>
    </row>
    <row r="556" spans="1:12" ht="37.5" customHeight="1">
      <c r="A556" s="18" t="s">
        <v>531</v>
      </c>
      <c r="B556" s="49" t="s">
        <v>718</v>
      </c>
      <c r="C556" s="19" t="s">
        <v>719</v>
      </c>
      <c r="D556" s="20" t="s">
        <v>60</v>
      </c>
      <c r="E556" s="51" t="s">
        <v>308</v>
      </c>
      <c r="F556" s="52" t="s">
        <v>4</v>
      </c>
      <c r="G556" s="53">
        <v>13.9</v>
      </c>
      <c r="H556" s="54">
        <v>3.5</v>
      </c>
      <c r="I556" s="63" t="s">
        <v>55</v>
      </c>
      <c r="J556" s="55"/>
      <c r="K556" s="2">
        <f t="shared" si="15"/>
        <v>0</v>
      </c>
      <c r="L556" s="56">
        <f t="shared" si="16"/>
        <v>0</v>
      </c>
    </row>
    <row r="557" spans="1:12" ht="37.5" customHeight="1">
      <c r="A557" s="18" t="s">
        <v>531</v>
      </c>
      <c r="B557" s="49" t="s">
        <v>720</v>
      </c>
      <c r="C557" s="19" t="s">
        <v>719</v>
      </c>
      <c r="D557" s="20" t="s">
        <v>69</v>
      </c>
      <c r="E557" s="51" t="s">
        <v>308</v>
      </c>
      <c r="F557" s="52" t="s">
        <v>5</v>
      </c>
      <c r="G557" s="53">
        <v>10.8</v>
      </c>
      <c r="H557" s="54">
        <v>2.7</v>
      </c>
      <c r="I557" s="63" t="s">
        <v>55</v>
      </c>
      <c r="J557" s="55"/>
      <c r="K557" s="2">
        <f t="shared" si="15"/>
        <v>0</v>
      </c>
      <c r="L557" s="56">
        <f t="shared" si="16"/>
        <v>0</v>
      </c>
    </row>
    <row r="558" spans="1:12" ht="37.5" customHeight="1">
      <c r="A558" s="18" t="s">
        <v>531</v>
      </c>
      <c r="B558" s="49" t="s">
        <v>721</v>
      </c>
      <c r="C558" s="19" t="s">
        <v>719</v>
      </c>
      <c r="D558" s="20" t="s">
        <v>69</v>
      </c>
      <c r="E558" s="51" t="s">
        <v>308</v>
      </c>
      <c r="F558" s="52" t="s">
        <v>5</v>
      </c>
      <c r="G558" s="53">
        <v>10.8</v>
      </c>
      <c r="H558" s="54">
        <v>2.7</v>
      </c>
      <c r="I558" s="65">
        <v>8</v>
      </c>
      <c r="J558" s="55"/>
      <c r="K558" s="2">
        <f t="shared" si="15"/>
        <v>0</v>
      </c>
      <c r="L558" s="56">
        <f t="shared" si="16"/>
        <v>0</v>
      </c>
    </row>
    <row r="559" spans="1:12" ht="37.5" customHeight="1">
      <c r="A559" s="18" t="s">
        <v>531</v>
      </c>
      <c r="B559" s="49" t="s">
        <v>722</v>
      </c>
      <c r="C559" s="19" t="s">
        <v>723</v>
      </c>
      <c r="D559" s="20" t="s">
        <v>60</v>
      </c>
      <c r="E559" s="51" t="s">
        <v>337</v>
      </c>
      <c r="F559" s="52" t="s">
        <v>5</v>
      </c>
      <c r="G559" s="53">
        <v>13.6</v>
      </c>
      <c r="H559" s="54">
        <v>3.4000000000000004</v>
      </c>
      <c r="I559" s="65">
        <v>67</v>
      </c>
      <c r="J559" s="55"/>
      <c r="K559" s="2">
        <f t="shared" ref="K559:K622" si="17">J559*G559</f>
        <v>0</v>
      </c>
      <c r="L559" s="56">
        <f t="shared" ref="L559:L622" si="18">H559*J559</f>
        <v>0</v>
      </c>
    </row>
    <row r="560" spans="1:12" ht="37.5" customHeight="1">
      <c r="A560" s="18" t="s">
        <v>531</v>
      </c>
      <c r="B560" s="49" t="s">
        <v>724</v>
      </c>
      <c r="C560" s="19" t="s">
        <v>723</v>
      </c>
      <c r="D560" s="20" t="s">
        <v>69</v>
      </c>
      <c r="E560" s="51" t="s">
        <v>308</v>
      </c>
      <c r="F560" s="52" t="s">
        <v>5</v>
      </c>
      <c r="G560" s="53">
        <v>13.6</v>
      </c>
      <c r="H560" s="54">
        <v>3.4000000000000004</v>
      </c>
      <c r="I560" s="65">
        <v>49</v>
      </c>
      <c r="J560" s="55"/>
      <c r="K560" s="2">
        <f t="shared" si="17"/>
        <v>0</v>
      </c>
      <c r="L560" s="56">
        <f t="shared" si="18"/>
        <v>0</v>
      </c>
    </row>
    <row r="561" spans="1:12" ht="37.5" customHeight="1">
      <c r="A561" s="18" t="s">
        <v>531</v>
      </c>
      <c r="B561" s="49" t="s">
        <v>725</v>
      </c>
      <c r="C561" s="19" t="s">
        <v>723</v>
      </c>
      <c r="D561" s="20" t="s">
        <v>552</v>
      </c>
      <c r="E561" s="51" t="s">
        <v>337</v>
      </c>
      <c r="F561" s="52" t="s">
        <v>5</v>
      </c>
      <c r="G561" s="53">
        <v>13.6</v>
      </c>
      <c r="H561" s="54">
        <v>3.4000000000000004</v>
      </c>
      <c r="I561" s="63" t="s">
        <v>55</v>
      </c>
      <c r="J561" s="55"/>
      <c r="K561" s="2">
        <f t="shared" si="17"/>
        <v>0</v>
      </c>
      <c r="L561" s="56">
        <f t="shared" si="18"/>
        <v>0</v>
      </c>
    </row>
    <row r="562" spans="1:12" ht="37.5" customHeight="1">
      <c r="A562" s="18" t="s">
        <v>531</v>
      </c>
      <c r="B562" s="49" t="s">
        <v>726</v>
      </c>
      <c r="C562" s="19" t="s">
        <v>727</v>
      </c>
      <c r="D562" s="20" t="s">
        <v>60</v>
      </c>
      <c r="E562" s="51" t="s">
        <v>347</v>
      </c>
      <c r="F562" s="52" t="s">
        <v>5</v>
      </c>
      <c r="G562" s="53">
        <v>8.9</v>
      </c>
      <c r="H562" s="54">
        <v>2.25</v>
      </c>
      <c r="I562" s="63" t="s">
        <v>55</v>
      </c>
      <c r="J562" s="55"/>
      <c r="K562" s="2">
        <f t="shared" si="17"/>
        <v>0</v>
      </c>
      <c r="L562" s="56">
        <f t="shared" si="18"/>
        <v>0</v>
      </c>
    </row>
    <row r="563" spans="1:12" ht="37.5" customHeight="1">
      <c r="A563" s="18" t="s">
        <v>531</v>
      </c>
      <c r="B563" s="49" t="s">
        <v>728</v>
      </c>
      <c r="C563" s="19" t="s">
        <v>727</v>
      </c>
      <c r="D563" s="20" t="s">
        <v>69</v>
      </c>
      <c r="E563" s="51" t="s">
        <v>303</v>
      </c>
      <c r="F563" s="52" t="s">
        <v>4</v>
      </c>
      <c r="G563" s="53">
        <v>10.8</v>
      </c>
      <c r="H563" s="54">
        <v>2.7</v>
      </c>
      <c r="I563" s="65">
        <v>10</v>
      </c>
      <c r="J563" s="55"/>
      <c r="K563" s="2">
        <f t="shared" si="17"/>
        <v>0</v>
      </c>
      <c r="L563" s="56">
        <f t="shared" si="18"/>
        <v>0</v>
      </c>
    </row>
    <row r="564" spans="1:12" ht="37.5" customHeight="1">
      <c r="A564" s="18" t="s">
        <v>531</v>
      </c>
      <c r="B564" s="49" t="s">
        <v>729</v>
      </c>
      <c r="C564" s="19" t="s">
        <v>727</v>
      </c>
      <c r="D564" s="20" t="s">
        <v>60</v>
      </c>
      <c r="E564" s="51" t="s">
        <v>337</v>
      </c>
      <c r="F564" s="52" t="s">
        <v>5</v>
      </c>
      <c r="G564" s="53">
        <v>10.8</v>
      </c>
      <c r="H564" s="54">
        <v>2.7</v>
      </c>
      <c r="I564" s="65">
        <v>7</v>
      </c>
      <c r="J564" s="55"/>
      <c r="K564" s="2">
        <f t="shared" si="17"/>
        <v>0</v>
      </c>
      <c r="L564" s="56">
        <f t="shared" si="18"/>
        <v>0</v>
      </c>
    </row>
    <row r="565" spans="1:12" ht="37.5" customHeight="1">
      <c r="A565" s="18" t="s">
        <v>531</v>
      </c>
      <c r="B565" s="49" t="s">
        <v>730</v>
      </c>
      <c r="C565" s="19" t="s">
        <v>731</v>
      </c>
      <c r="D565" s="20" t="s">
        <v>69</v>
      </c>
      <c r="E565" s="51" t="s">
        <v>347</v>
      </c>
      <c r="F565" s="52" t="s">
        <v>7</v>
      </c>
      <c r="G565" s="53">
        <v>27</v>
      </c>
      <c r="H565" s="54">
        <v>6.75</v>
      </c>
      <c r="I565" s="65">
        <v>49</v>
      </c>
      <c r="J565" s="55"/>
      <c r="K565" s="2">
        <f t="shared" si="17"/>
        <v>0</v>
      </c>
      <c r="L565" s="56">
        <f t="shared" si="18"/>
        <v>0</v>
      </c>
    </row>
    <row r="566" spans="1:12" ht="37.5" customHeight="1">
      <c r="A566" s="18" t="s">
        <v>531</v>
      </c>
      <c r="B566" s="49" t="s">
        <v>732</v>
      </c>
      <c r="C566" s="19" t="s">
        <v>733</v>
      </c>
      <c r="D566" s="20" t="s">
        <v>60</v>
      </c>
      <c r="E566" s="51" t="s">
        <v>337</v>
      </c>
      <c r="F566" s="52" t="s">
        <v>5</v>
      </c>
      <c r="G566" s="53">
        <v>9.1999999999999993</v>
      </c>
      <c r="H566" s="54">
        <v>2.3000000000000003</v>
      </c>
      <c r="I566" s="65">
        <v>95</v>
      </c>
      <c r="J566" s="55"/>
      <c r="K566" s="2">
        <f t="shared" si="17"/>
        <v>0</v>
      </c>
      <c r="L566" s="56">
        <f t="shared" si="18"/>
        <v>0</v>
      </c>
    </row>
    <row r="567" spans="1:12" ht="37.5" customHeight="1">
      <c r="A567" s="18" t="s">
        <v>531</v>
      </c>
      <c r="B567" s="49" t="s">
        <v>734</v>
      </c>
      <c r="C567" s="19" t="s">
        <v>733</v>
      </c>
      <c r="D567" s="20" t="s">
        <v>552</v>
      </c>
      <c r="E567" s="51" t="s">
        <v>337</v>
      </c>
      <c r="F567" s="52" t="s">
        <v>5</v>
      </c>
      <c r="G567" s="53">
        <v>26.8</v>
      </c>
      <c r="H567" s="54">
        <v>6.7</v>
      </c>
      <c r="I567" s="63" t="s">
        <v>55</v>
      </c>
      <c r="J567" s="55"/>
      <c r="K567" s="2">
        <f t="shared" si="17"/>
        <v>0</v>
      </c>
      <c r="L567" s="56">
        <f t="shared" si="18"/>
        <v>0</v>
      </c>
    </row>
    <row r="568" spans="1:12" ht="37.5" customHeight="1">
      <c r="A568" s="18" t="s">
        <v>531</v>
      </c>
      <c r="B568" s="49" t="s">
        <v>735</v>
      </c>
      <c r="C568" s="19" t="s">
        <v>733</v>
      </c>
      <c r="D568" s="20" t="s">
        <v>552</v>
      </c>
      <c r="E568" s="51" t="s">
        <v>337</v>
      </c>
      <c r="F568" s="52" t="s">
        <v>5</v>
      </c>
      <c r="G568" s="53">
        <v>29.8</v>
      </c>
      <c r="H568" s="54">
        <v>7.45</v>
      </c>
      <c r="I568" s="65">
        <v>105</v>
      </c>
      <c r="J568" s="55"/>
      <c r="K568" s="2">
        <f t="shared" si="17"/>
        <v>0</v>
      </c>
      <c r="L568" s="56">
        <f t="shared" si="18"/>
        <v>0</v>
      </c>
    </row>
    <row r="569" spans="1:12" ht="37.5" customHeight="1">
      <c r="A569" s="18" t="s">
        <v>531</v>
      </c>
      <c r="B569" s="49" t="s">
        <v>735</v>
      </c>
      <c r="C569" s="19" t="s">
        <v>733</v>
      </c>
      <c r="D569" s="20"/>
      <c r="E569" s="51" t="s">
        <v>313</v>
      </c>
      <c r="F569" s="52" t="s">
        <v>7</v>
      </c>
      <c r="G569" s="53">
        <v>36.9</v>
      </c>
      <c r="H569" s="54">
        <v>9.25</v>
      </c>
      <c r="I569" s="65">
        <v>13</v>
      </c>
      <c r="J569" s="55"/>
      <c r="K569" s="2">
        <f t="shared" si="17"/>
        <v>0</v>
      </c>
      <c r="L569" s="56">
        <f t="shared" si="18"/>
        <v>0</v>
      </c>
    </row>
    <row r="570" spans="1:12" ht="37.5" customHeight="1">
      <c r="A570" s="18" t="s">
        <v>531</v>
      </c>
      <c r="B570" s="49" t="s">
        <v>736</v>
      </c>
      <c r="C570" s="19" t="s">
        <v>733</v>
      </c>
      <c r="D570" s="20" t="s">
        <v>69</v>
      </c>
      <c r="E570" s="51" t="s">
        <v>337</v>
      </c>
      <c r="F570" s="52" t="s">
        <v>5</v>
      </c>
      <c r="G570" s="53">
        <v>18.8</v>
      </c>
      <c r="H570" s="54">
        <v>4.7</v>
      </c>
      <c r="I570" s="65">
        <v>178</v>
      </c>
      <c r="J570" s="55"/>
      <c r="K570" s="2">
        <f t="shared" si="17"/>
        <v>0</v>
      </c>
      <c r="L570" s="56">
        <f t="shared" si="18"/>
        <v>0</v>
      </c>
    </row>
    <row r="571" spans="1:12" ht="37.5" customHeight="1">
      <c r="A571" s="18" t="s">
        <v>531</v>
      </c>
      <c r="B571" s="49" t="s">
        <v>736</v>
      </c>
      <c r="C571" s="19" t="s">
        <v>733</v>
      </c>
      <c r="D571" s="20" t="s">
        <v>446</v>
      </c>
      <c r="E571" s="51" t="s">
        <v>462</v>
      </c>
      <c r="F571" s="52" t="s">
        <v>7</v>
      </c>
      <c r="G571" s="53">
        <v>45</v>
      </c>
      <c r="H571" s="54">
        <v>11.25</v>
      </c>
      <c r="I571" s="65">
        <v>12</v>
      </c>
      <c r="J571" s="55"/>
      <c r="K571" s="2">
        <f t="shared" si="17"/>
        <v>0</v>
      </c>
      <c r="L571" s="56">
        <f t="shared" si="18"/>
        <v>0</v>
      </c>
    </row>
    <row r="572" spans="1:12" ht="37.5" customHeight="1">
      <c r="A572" s="18" t="s">
        <v>531</v>
      </c>
      <c r="B572" s="49" t="s">
        <v>736</v>
      </c>
      <c r="C572" s="19" t="s">
        <v>733</v>
      </c>
      <c r="D572" s="20" t="s">
        <v>552</v>
      </c>
      <c r="E572" s="51" t="s">
        <v>411</v>
      </c>
      <c r="F572" s="52" t="s">
        <v>314</v>
      </c>
      <c r="G572" s="53">
        <v>25.5</v>
      </c>
      <c r="H572" s="54">
        <v>6.4</v>
      </c>
      <c r="I572" s="65">
        <v>1</v>
      </c>
      <c r="J572" s="55"/>
      <c r="K572" s="2">
        <f t="shared" si="17"/>
        <v>0</v>
      </c>
      <c r="L572" s="56">
        <f t="shared" si="18"/>
        <v>0</v>
      </c>
    </row>
    <row r="573" spans="1:12" ht="37.5" customHeight="1">
      <c r="A573" s="18" t="s">
        <v>531</v>
      </c>
      <c r="B573" s="49" t="s">
        <v>737</v>
      </c>
      <c r="C573" s="19" t="s">
        <v>733</v>
      </c>
      <c r="D573" s="20" t="s">
        <v>60</v>
      </c>
      <c r="E573" s="51" t="s">
        <v>337</v>
      </c>
      <c r="F573" s="52" t="s">
        <v>5</v>
      </c>
      <c r="G573" s="53">
        <v>16.8</v>
      </c>
      <c r="H573" s="54">
        <v>4.2</v>
      </c>
      <c r="I573" s="65">
        <v>69</v>
      </c>
      <c r="J573" s="55"/>
      <c r="K573" s="2">
        <f t="shared" si="17"/>
        <v>0</v>
      </c>
      <c r="L573" s="56">
        <f t="shared" si="18"/>
        <v>0</v>
      </c>
    </row>
    <row r="574" spans="1:12" ht="37.5" customHeight="1">
      <c r="A574" s="18" t="s">
        <v>531</v>
      </c>
      <c r="B574" s="49" t="s">
        <v>737</v>
      </c>
      <c r="C574" s="19" t="s">
        <v>733</v>
      </c>
      <c r="D574" s="20"/>
      <c r="E574" s="51" t="s">
        <v>738</v>
      </c>
      <c r="F574" s="52" t="s">
        <v>7</v>
      </c>
      <c r="G574" s="53">
        <v>45</v>
      </c>
      <c r="H574" s="54">
        <v>11.25</v>
      </c>
      <c r="I574" s="65">
        <v>1</v>
      </c>
      <c r="J574" s="55"/>
      <c r="K574" s="2">
        <f t="shared" si="17"/>
        <v>0</v>
      </c>
      <c r="L574" s="56">
        <f t="shared" si="18"/>
        <v>0</v>
      </c>
    </row>
    <row r="575" spans="1:12" ht="37.5" customHeight="1">
      <c r="A575" s="18" t="s">
        <v>531</v>
      </c>
      <c r="B575" s="49" t="s">
        <v>737</v>
      </c>
      <c r="C575" s="19" t="s">
        <v>733</v>
      </c>
      <c r="D575" s="20"/>
      <c r="E575" s="51" t="s">
        <v>337</v>
      </c>
      <c r="F575" s="52" t="s">
        <v>314</v>
      </c>
      <c r="G575" s="53">
        <v>29.8</v>
      </c>
      <c r="H575" s="54">
        <v>7.45</v>
      </c>
      <c r="I575" s="65">
        <v>5</v>
      </c>
      <c r="J575" s="55"/>
      <c r="K575" s="2">
        <f t="shared" si="17"/>
        <v>0</v>
      </c>
      <c r="L575" s="56">
        <f t="shared" si="18"/>
        <v>0</v>
      </c>
    </row>
    <row r="576" spans="1:12" ht="37.5" customHeight="1">
      <c r="A576" s="18" t="s">
        <v>531</v>
      </c>
      <c r="B576" s="49" t="s">
        <v>739</v>
      </c>
      <c r="C576" s="19" t="s">
        <v>740</v>
      </c>
      <c r="D576" s="20" t="s">
        <v>69</v>
      </c>
      <c r="E576" s="51" t="s">
        <v>303</v>
      </c>
      <c r="F576" s="52" t="s">
        <v>4</v>
      </c>
      <c r="G576" s="53">
        <v>9.1999999999999993</v>
      </c>
      <c r="H576" s="54">
        <v>2.3000000000000003</v>
      </c>
      <c r="I576" s="63" t="s">
        <v>55</v>
      </c>
      <c r="J576" s="55"/>
      <c r="K576" s="2">
        <f t="shared" si="17"/>
        <v>0</v>
      </c>
      <c r="L576" s="56">
        <f t="shared" si="18"/>
        <v>0</v>
      </c>
    </row>
    <row r="577" spans="1:12" ht="37.5" customHeight="1">
      <c r="A577" s="18" t="s">
        <v>531</v>
      </c>
      <c r="B577" s="49" t="s">
        <v>741</v>
      </c>
      <c r="C577" s="19" t="s">
        <v>742</v>
      </c>
      <c r="D577" s="20" t="s">
        <v>60</v>
      </c>
      <c r="E577" s="51" t="s">
        <v>303</v>
      </c>
      <c r="F577" s="52" t="s">
        <v>4</v>
      </c>
      <c r="G577" s="53">
        <v>8.4</v>
      </c>
      <c r="H577" s="54">
        <v>2.1</v>
      </c>
      <c r="I577" s="63" t="s">
        <v>55</v>
      </c>
      <c r="J577" s="55"/>
      <c r="K577" s="2">
        <f t="shared" si="17"/>
        <v>0</v>
      </c>
      <c r="L577" s="56">
        <f t="shared" si="18"/>
        <v>0</v>
      </c>
    </row>
    <row r="578" spans="1:12" ht="37.5" customHeight="1">
      <c r="A578" s="18" t="s">
        <v>531</v>
      </c>
      <c r="B578" s="49" t="s">
        <v>743</v>
      </c>
      <c r="C578" s="19" t="s">
        <v>744</v>
      </c>
      <c r="D578" s="20" t="s">
        <v>60</v>
      </c>
      <c r="E578" s="51" t="s">
        <v>303</v>
      </c>
      <c r="F578" s="52" t="s">
        <v>4</v>
      </c>
      <c r="G578" s="53">
        <v>9.9</v>
      </c>
      <c r="H578" s="54">
        <v>2.5</v>
      </c>
      <c r="I578" s="65">
        <v>810</v>
      </c>
      <c r="J578" s="55"/>
      <c r="K578" s="2">
        <f t="shared" si="17"/>
        <v>0</v>
      </c>
      <c r="L578" s="56">
        <f t="shared" si="18"/>
        <v>0</v>
      </c>
    </row>
    <row r="579" spans="1:12" ht="37.5" customHeight="1">
      <c r="A579" s="18" t="s">
        <v>531</v>
      </c>
      <c r="B579" s="49" t="s">
        <v>743</v>
      </c>
      <c r="C579" s="19" t="s">
        <v>744</v>
      </c>
      <c r="D579" s="20" t="s">
        <v>539</v>
      </c>
      <c r="E579" s="51" t="s">
        <v>745</v>
      </c>
      <c r="F579" s="52" t="s">
        <v>7</v>
      </c>
      <c r="G579" s="53">
        <v>38.5</v>
      </c>
      <c r="H579" s="54">
        <v>9.65</v>
      </c>
      <c r="I579" s="63" t="s">
        <v>55</v>
      </c>
      <c r="J579" s="55"/>
      <c r="K579" s="2">
        <f t="shared" si="17"/>
        <v>0</v>
      </c>
      <c r="L579" s="56">
        <f t="shared" si="18"/>
        <v>0</v>
      </c>
    </row>
    <row r="580" spans="1:12" ht="37.5" customHeight="1">
      <c r="A580" s="18" t="s">
        <v>531</v>
      </c>
      <c r="B580" s="49" t="s">
        <v>746</v>
      </c>
      <c r="C580" s="19" t="s">
        <v>747</v>
      </c>
      <c r="D580" s="20" t="s">
        <v>556</v>
      </c>
      <c r="E580" s="51" t="s">
        <v>308</v>
      </c>
      <c r="F580" s="52" t="s">
        <v>5</v>
      </c>
      <c r="G580" s="53">
        <v>8</v>
      </c>
      <c r="H580" s="54">
        <v>2</v>
      </c>
      <c r="I580" s="65">
        <v>9</v>
      </c>
      <c r="J580" s="55"/>
      <c r="K580" s="2">
        <f t="shared" si="17"/>
        <v>0</v>
      </c>
      <c r="L580" s="56">
        <f t="shared" si="18"/>
        <v>0</v>
      </c>
    </row>
    <row r="581" spans="1:12" ht="37.5" customHeight="1">
      <c r="A581" s="18" t="s">
        <v>531</v>
      </c>
      <c r="B581" s="49" t="s">
        <v>748</v>
      </c>
      <c r="C581" s="19" t="s">
        <v>749</v>
      </c>
      <c r="D581" s="20" t="s">
        <v>60</v>
      </c>
      <c r="E581" s="51" t="s">
        <v>303</v>
      </c>
      <c r="F581" s="52" t="s">
        <v>4</v>
      </c>
      <c r="G581" s="53">
        <v>8.4</v>
      </c>
      <c r="H581" s="54">
        <v>2.1</v>
      </c>
      <c r="I581" s="65">
        <v>565</v>
      </c>
      <c r="J581" s="55"/>
      <c r="K581" s="2">
        <f t="shared" si="17"/>
        <v>0</v>
      </c>
      <c r="L581" s="56">
        <f t="shared" si="18"/>
        <v>0</v>
      </c>
    </row>
    <row r="582" spans="1:12" ht="37.5" customHeight="1">
      <c r="A582" s="18" t="s">
        <v>531</v>
      </c>
      <c r="B582" s="49" t="s">
        <v>750</v>
      </c>
      <c r="C582" s="19" t="s">
        <v>751</v>
      </c>
      <c r="D582" s="20" t="s">
        <v>60</v>
      </c>
      <c r="E582" s="51" t="s">
        <v>308</v>
      </c>
      <c r="F582" s="52" t="s">
        <v>4</v>
      </c>
      <c r="G582" s="53">
        <v>7.8</v>
      </c>
      <c r="H582" s="54">
        <v>1.9500000000000002</v>
      </c>
      <c r="I582" s="65">
        <v>30</v>
      </c>
      <c r="J582" s="55"/>
      <c r="K582" s="2">
        <f t="shared" si="17"/>
        <v>0</v>
      </c>
      <c r="L582" s="56">
        <f t="shared" si="18"/>
        <v>0</v>
      </c>
    </row>
    <row r="583" spans="1:12" ht="37.5" customHeight="1">
      <c r="A583" s="18" t="s">
        <v>531</v>
      </c>
      <c r="B583" s="49" t="s">
        <v>752</v>
      </c>
      <c r="C583" s="19" t="s">
        <v>753</v>
      </c>
      <c r="D583" s="20" t="s">
        <v>60</v>
      </c>
      <c r="E583" s="51" t="s">
        <v>308</v>
      </c>
      <c r="F583" s="52" t="s">
        <v>4</v>
      </c>
      <c r="G583" s="53">
        <v>7.8</v>
      </c>
      <c r="H583" s="54">
        <v>1.9500000000000002</v>
      </c>
      <c r="I583" s="65">
        <v>479</v>
      </c>
      <c r="J583" s="55"/>
      <c r="K583" s="2">
        <f t="shared" si="17"/>
        <v>0</v>
      </c>
      <c r="L583" s="56">
        <f t="shared" si="18"/>
        <v>0</v>
      </c>
    </row>
    <row r="584" spans="1:12" ht="37.5" customHeight="1">
      <c r="A584" s="18" t="s">
        <v>531</v>
      </c>
      <c r="B584" s="49" t="s">
        <v>752</v>
      </c>
      <c r="C584" s="19" t="s">
        <v>753</v>
      </c>
      <c r="D584" s="20" t="s">
        <v>539</v>
      </c>
      <c r="E584" s="51" t="s">
        <v>754</v>
      </c>
      <c r="F584" s="52" t="s">
        <v>7</v>
      </c>
      <c r="G584" s="53">
        <v>38.5</v>
      </c>
      <c r="H584" s="54">
        <v>9.65</v>
      </c>
      <c r="I584" s="65">
        <v>3</v>
      </c>
      <c r="J584" s="55"/>
      <c r="K584" s="2">
        <f t="shared" si="17"/>
        <v>0</v>
      </c>
      <c r="L584" s="56">
        <f t="shared" si="18"/>
        <v>0</v>
      </c>
    </row>
    <row r="585" spans="1:12" ht="37.5" customHeight="1">
      <c r="A585" s="18" t="s">
        <v>531</v>
      </c>
      <c r="B585" s="49" t="s">
        <v>755</v>
      </c>
      <c r="C585" s="19" t="s">
        <v>756</v>
      </c>
      <c r="D585" s="20" t="s">
        <v>446</v>
      </c>
      <c r="E585" s="51" t="s">
        <v>757</v>
      </c>
      <c r="F585" s="52" t="s">
        <v>4</v>
      </c>
      <c r="G585" s="53">
        <v>42</v>
      </c>
      <c r="H585" s="54">
        <v>10.5</v>
      </c>
      <c r="I585" s="63" t="s">
        <v>55</v>
      </c>
      <c r="J585" s="55"/>
      <c r="K585" s="2">
        <f t="shared" si="17"/>
        <v>0</v>
      </c>
      <c r="L585" s="56">
        <f t="shared" si="18"/>
        <v>0</v>
      </c>
    </row>
    <row r="586" spans="1:12" ht="37.5" customHeight="1">
      <c r="A586" s="18" t="s">
        <v>531</v>
      </c>
      <c r="B586" s="49" t="s">
        <v>755</v>
      </c>
      <c r="C586" s="19" t="s">
        <v>756</v>
      </c>
      <c r="D586" s="20" t="s">
        <v>535</v>
      </c>
      <c r="E586" s="51" t="s">
        <v>758</v>
      </c>
      <c r="F586" s="52" t="s">
        <v>314</v>
      </c>
      <c r="G586" s="53">
        <v>68.5</v>
      </c>
      <c r="H586" s="54">
        <v>17.150000000000002</v>
      </c>
      <c r="I586" s="63" t="s">
        <v>55</v>
      </c>
      <c r="J586" s="55"/>
      <c r="K586" s="2">
        <f t="shared" si="17"/>
        <v>0</v>
      </c>
      <c r="L586" s="56">
        <f t="shared" si="18"/>
        <v>0</v>
      </c>
    </row>
    <row r="587" spans="1:12" ht="37.5" customHeight="1">
      <c r="A587" s="18" t="s">
        <v>531</v>
      </c>
      <c r="B587" s="49" t="s">
        <v>763</v>
      </c>
      <c r="C587" s="19" t="s">
        <v>760</v>
      </c>
      <c r="D587" s="20" t="s">
        <v>552</v>
      </c>
      <c r="E587" s="51" t="s">
        <v>313</v>
      </c>
      <c r="F587" s="52" t="s">
        <v>4</v>
      </c>
      <c r="G587" s="53">
        <v>13.8</v>
      </c>
      <c r="H587" s="54">
        <v>3.45</v>
      </c>
      <c r="I587" s="63" t="s">
        <v>55</v>
      </c>
      <c r="J587" s="55"/>
      <c r="K587" s="2">
        <f t="shared" si="17"/>
        <v>0</v>
      </c>
      <c r="L587" s="56">
        <f t="shared" si="18"/>
        <v>0</v>
      </c>
    </row>
    <row r="588" spans="1:12" ht="37.5" customHeight="1">
      <c r="A588" s="18" t="s">
        <v>531</v>
      </c>
      <c r="B588" s="49" t="s">
        <v>764</v>
      </c>
      <c r="C588" s="19" t="s">
        <v>760</v>
      </c>
      <c r="D588" s="20" t="s">
        <v>60</v>
      </c>
      <c r="E588" s="51" t="s">
        <v>337</v>
      </c>
      <c r="F588" s="52" t="s">
        <v>4</v>
      </c>
      <c r="G588" s="53">
        <v>13.8</v>
      </c>
      <c r="H588" s="54">
        <v>3.45</v>
      </c>
      <c r="I588" s="63" t="s">
        <v>55</v>
      </c>
      <c r="J588" s="55"/>
      <c r="K588" s="2">
        <f t="shared" si="17"/>
        <v>0</v>
      </c>
      <c r="L588" s="56">
        <f t="shared" si="18"/>
        <v>0</v>
      </c>
    </row>
    <row r="589" spans="1:12" ht="37.5" customHeight="1">
      <c r="A589" s="18" t="s">
        <v>531</v>
      </c>
      <c r="B589" s="49" t="s">
        <v>765</v>
      </c>
      <c r="C589" s="19" t="s">
        <v>760</v>
      </c>
      <c r="D589" s="20" t="s">
        <v>552</v>
      </c>
      <c r="E589" s="51" t="s">
        <v>337</v>
      </c>
      <c r="F589" s="52" t="s">
        <v>4</v>
      </c>
      <c r="G589" s="53">
        <v>13.8</v>
      </c>
      <c r="H589" s="54">
        <v>3.45</v>
      </c>
      <c r="I589" s="63" t="s">
        <v>55</v>
      </c>
      <c r="J589" s="55"/>
      <c r="K589" s="2">
        <f t="shared" si="17"/>
        <v>0</v>
      </c>
      <c r="L589" s="56">
        <f t="shared" si="18"/>
        <v>0</v>
      </c>
    </row>
    <row r="590" spans="1:12" ht="37.5" customHeight="1">
      <c r="A590" s="18" t="s">
        <v>531</v>
      </c>
      <c r="B590" s="49" t="s">
        <v>766</v>
      </c>
      <c r="C590" s="19" t="s">
        <v>760</v>
      </c>
      <c r="D590" s="20" t="s">
        <v>69</v>
      </c>
      <c r="E590" s="51" t="s">
        <v>308</v>
      </c>
      <c r="F590" s="52" t="s">
        <v>4</v>
      </c>
      <c r="G590" s="53">
        <v>13.8</v>
      </c>
      <c r="H590" s="54">
        <v>3.45</v>
      </c>
      <c r="I590" s="63" t="s">
        <v>55</v>
      </c>
      <c r="J590" s="55"/>
      <c r="K590" s="2">
        <f t="shared" si="17"/>
        <v>0</v>
      </c>
      <c r="L590" s="56">
        <f t="shared" si="18"/>
        <v>0</v>
      </c>
    </row>
    <row r="591" spans="1:12" ht="37.5" customHeight="1">
      <c r="A591" s="18" t="s">
        <v>531</v>
      </c>
      <c r="B591" s="49" t="s">
        <v>767</v>
      </c>
      <c r="C591" s="19" t="s">
        <v>760</v>
      </c>
      <c r="D591" s="20" t="s">
        <v>60</v>
      </c>
      <c r="E591" s="51" t="s">
        <v>308</v>
      </c>
      <c r="F591" s="52" t="s">
        <v>4</v>
      </c>
      <c r="G591" s="53">
        <v>13.8</v>
      </c>
      <c r="H591" s="54">
        <v>3.45</v>
      </c>
      <c r="I591" s="63" t="s">
        <v>55</v>
      </c>
      <c r="J591" s="55"/>
      <c r="K591" s="2">
        <f t="shared" si="17"/>
        <v>0</v>
      </c>
      <c r="L591" s="56">
        <f t="shared" si="18"/>
        <v>0</v>
      </c>
    </row>
    <row r="592" spans="1:12" ht="37.5" customHeight="1">
      <c r="A592" s="18" t="s">
        <v>531</v>
      </c>
      <c r="B592" s="49" t="s">
        <v>768</v>
      </c>
      <c r="C592" s="19" t="s">
        <v>760</v>
      </c>
      <c r="D592" s="20" t="s">
        <v>60</v>
      </c>
      <c r="E592" s="51" t="s">
        <v>337</v>
      </c>
      <c r="F592" s="52" t="s">
        <v>4</v>
      </c>
      <c r="G592" s="53">
        <v>13.8</v>
      </c>
      <c r="H592" s="54">
        <v>3.45</v>
      </c>
      <c r="I592" s="63" t="s">
        <v>55</v>
      </c>
      <c r="J592" s="55"/>
      <c r="K592" s="2">
        <f t="shared" si="17"/>
        <v>0</v>
      </c>
      <c r="L592" s="56">
        <f t="shared" si="18"/>
        <v>0</v>
      </c>
    </row>
    <row r="593" spans="1:12" ht="37.5" customHeight="1">
      <c r="A593" s="18" t="s">
        <v>531</v>
      </c>
      <c r="B593" s="49" t="s">
        <v>759</v>
      </c>
      <c r="C593" s="19" t="s">
        <v>760</v>
      </c>
      <c r="D593" s="20" t="s">
        <v>446</v>
      </c>
      <c r="E593" s="51" t="s">
        <v>761</v>
      </c>
      <c r="F593" s="52" t="s">
        <v>762</v>
      </c>
      <c r="G593" s="53">
        <v>65</v>
      </c>
      <c r="H593" s="54">
        <v>16.25</v>
      </c>
      <c r="I593" s="63" t="s">
        <v>55</v>
      </c>
      <c r="J593" s="55"/>
      <c r="K593" s="2">
        <f t="shared" si="17"/>
        <v>0</v>
      </c>
      <c r="L593" s="56">
        <f t="shared" si="18"/>
        <v>0</v>
      </c>
    </row>
    <row r="594" spans="1:12" ht="37.5" customHeight="1">
      <c r="A594" s="18" t="s">
        <v>531</v>
      </c>
      <c r="B594" s="49" t="s">
        <v>769</v>
      </c>
      <c r="C594" s="19" t="s">
        <v>770</v>
      </c>
      <c r="D594" s="20" t="s">
        <v>60</v>
      </c>
      <c r="E594" s="51" t="s">
        <v>337</v>
      </c>
      <c r="F594" s="52" t="s">
        <v>4</v>
      </c>
      <c r="G594" s="53">
        <v>13.8</v>
      </c>
      <c r="H594" s="54">
        <v>3.45</v>
      </c>
      <c r="I594" s="63" t="s">
        <v>55</v>
      </c>
      <c r="J594" s="55"/>
      <c r="K594" s="2">
        <f t="shared" si="17"/>
        <v>0</v>
      </c>
      <c r="L594" s="56">
        <f t="shared" si="18"/>
        <v>0</v>
      </c>
    </row>
    <row r="595" spans="1:12" ht="37.5" customHeight="1">
      <c r="A595" s="18" t="s">
        <v>531</v>
      </c>
      <c r="B595" s="49" t="s">
        <v>771</v>
      </c>
      <c r="C595" s="19" t="s">
        <v>760</v>
      </c>
      <c r="D595" s="20" t="s">
        <v>552</v>
      </c>
      <c r="E595" s="51" t="s">
        <v>337</v>
      </c>
      <c r="F595" s="52" t="s">
        <v>4</v>
      </c>
      <c r="G595" s="53">
        <v>13.8</v>
      </c>
      <c r="H595" s="54">
        <v>3.45</v>
      </c>
      <c r="I595" s="63" t="s">
        <v>55</v>
      </c>
      <c r="J595" s="55"/>
      <c r="K595" s="2">
        <f t="shared" si="17"/>
        <v>0</v>
      </c>
      <c r="L595" s="56">
        <f t="shared" si="18"/>
        <v>0</v>
      </c>
    </row>
    <row r="596" spans="1:12" ht="37.5" customHeight="1">
      <c r="A596" s="31" t="s">
        <v>531</v>
      </c>
      <c r="B596" s="50" t="s">
        <v>772</v>
      </c>
      <c r="C596" s="32" t="s">
        <v>773</v>
      </c>
      <c r="D596" s="33" t="s">
        <v>60</v>
      </c>
      <c r="E596" s="71" t="s">
        <v>337</v>
      </c>
      <c r="F596" s="67" t="s">
        <v>4</v>
      </c>
      <c r="G596" s="68">
        <v>5.9</v>
      </c>
      <c r="H596" s="69">
        <v>1.5</v>
      </c>
      <c r="I596" s="63" t="s">
        <v>55</v>
      </c>
      <c r="J596" s="55"/>
      <c r="K596" s="2">
        <f t="shared" si="17"/>
        <v>0</v>
      </c>
      <c r="L596" s="56">
        <f t="shared" si="18"/>
        <v>0</v>
      </c>
    </row>
    <row r="597" spans="1:12" ht="37.5" customHeight="1">
      <c r="A597" s="31" t="s">
        <v>531</v>
      </c>
      <c r="B597" s="50" t="s">
        <v>774</v>
      </c>
      <c r="C597" s="32" t="s">
        <v>775</v>
      </c>
      <c r="D597" s="33" t="s">
        <v>60</v>
      </c>
      <c r="E597" s="71" t="s">
        <v>308</v>
      </c>
      <c r="F597" s="67" t="s">
        <v>4</v>
      </c>
      <c r="G597" s="68">
        <v>5.9</v>
      </c>
      <c r="H597" s="69">
        <v>1.5</v>
      </c>
      <c r="I597" s="63" t="s">
        <v>55</v>
      </c>
      <c r="J597" s="55"/>
      <c r="K597" s="2">
        <f t="shared" si="17"/>
        <v>0</v>
      </c>
      <c r="L597" s="56">
        <f t="shared" si="18"/>
        <v>0</v>
      </c>
    </row>
    <row r="598" spans="1:12" ht="37.5" customHeight="1">
      <c r="A598" s="31" t="s">
        <v>531</v>
      </c>
      <c r="B598" s="50" t="s">
        <v>776</v>
      </c>
      <c r="C598" s="32" t="s">
        <v>777</v>
      </c>
      <c r="D598" s="33" t="s">
        <v>60</v>
      </c>
      <c r="E598" s="71" t="s">
        <v>337</v>
      </c>
      <c r="F598" s="67" t="s">
        <v>4</v>
      </c>
      <c r="G598" s="68">
        <v>5.9</v>
      </c>
      <c r="H598" s="69">
        <v>1.5</v>
      </c>
      <c r="I598" s="63" t="s">
        <v>55</v>
      </c>
      <c r="J598" s="55"/>
      <c r="K598" s="2">
        <f t="shared" si="17"/>
        <v>0</v>
      </c>
      <c r="L598" s="56">
        <f t="shared" si="18"/>
        <v>0</v>
      </c>
    </row>
    <row r="599" spans="1:12" ht="37.5" customHeight="1">
      <c r="A599" s="18" t="s">
        <v>531</v>
      </c>
      <c r="B599" s="49" t="s">
        <v>778</v>
      </c>
      <c r="C599" s="19" t="s">
        <v>779</v>
      </c>
      <c r="D599" s="20" t="s">
        <v>780</v>
      </c>
      <c r="E599" s="51" t="s">
        <v>369</v>
      </c>
      <c r="F599" s="52" t="s">
        <v>4</v>
      </c>
      <c r="G599" s="53">
        <v>19.899999999999999</v>
      </c>
      <c r="H599" s="54">
        <v>5</v>
      </c>
      <c r="I599" s="65">
        <v>26</v>
      </c>
      <c r="J599" s="55"/>
      <c r="K599" s="2">
        <f t="shared" si="17"/>
        <v>0</v>
      </c>
      <c r="L599" s="56">
        <f t="shared" si="18"/>
        <v>0</v>
      </c>
    </row>
    <row r="600" spans="1:12" ht="37.5" customHeight="1">
      <c r="A600" s="18" t="s">
        <v>531</v>
      </c>
      <c r="B600" s="49" t="s">
        <v>781</v>
      </c>
      <c r="C600" s="19" t="s">
        <v>782</v>
      </c>
      <c r="D600" s="20" t="s">
        <v>69</v>
      </c>
      <c r="E600" s="51" t="s">
        <v>337</v>
      </c>
      <c r="F600" s="52" t="s">
        <v>4</v>
      </c>
      <c r="G600" s="53">
        <v>12.5</v>
      </c>
      <c r="H600" s="54">
        <v>3.1500000000000004</v>
      </c>
      <c r="I600" s="65">
        <v>72</v>
      </c>
      <c r="J600" s="55"/>
      <c r="K600" s="2">
        <f t="shared" si="17"/>
        <v>0</v>
      </c>
      <c r="L600" s="56">
        <f t="shared" si="18"/>
        <v>0</v>
      </c>
    </row>
    <row r="601" spans="1:12" ht="37.5" customHeight="1">
      <c r="A601" s="18" t="s">
        <v>531</v>
      </c>
      <c r="B601" s="49" t="s">
        <v>783</v>
      </c>
      <c r="C601" s="19" t="s">
        <v>784</v>
      </c>
      <c r="D601" s="20" t="s">
        <v>60</v>
      </c>
      <c r="E601" s="72" t="s">
        <v>362</v>
      </c>
      <c r="F601" s="52" t="s">
        <v>4</v>
      </c>
      <c r="G601" s="53">
        <v>11.8</v>
      </c>
      <c r="H601" s="54">
        <v>2.95</v>
      </c>
      <c r="I601" s="63" t="s">
        <v>55</v>
      </c>
      <c r="J601" s="55"/>
      <c r="K601" s="2">
        <f t="shared" si="17"/>
        <v>0</v>
      </c>
      <c r="L601" s="56">
        <f t="shared" si="18"/>
        <v>0</v>
      </c>
    </row>
    <row r="602" spans="1:12" ht="37.5" customHeight="1">
      <c r="A602" s="18" t="s">
        <v>531</v>
      </c>
      <c r="B602" s="49" t="s">
        <v>785</v>
      </c>
      <c r="C602" s="19" t="s">
        <v>784</v>
      </c>
      <c r="D602" s="20" t="s">
        <v>552</v>
      </c>
      <c r="E602" s="51" t="s">
        <v>303</v>
      </c>
      <c r="F602" s="52" t="s">
        <v>4</v>
      </c>
      <c r="G602" s="53">
        <v>19.5</v>
      </c>
      <c r="H602" s="54">
        <v>4.9000000000000004</v>
      </c>
      <c r="I602" s="63" t="s">
        <v>55</v>
      </c>
      <c r="J602" s="55"/>
      <c r="K602" s="2">
        <f t="shared" si="17"/>
        <v>0</v>
      </c>
      <c r="L602" s="56">
        <f t="shared" si="18"/>
        <v>0</v>
      </c>
    </row>
    <row r="603" spans="1:12" ht="37.5" customHeight="1">
      <c r="A603" s="18" t="s">
        <v>531</v>
      </c>
      <c r="B603" s="49" t="s">
        <v>785</v>
      </c>
      <c r="C603" s="19" t="s">
        <v>784</v>
      </c>
      <c r="D603" s="20"/>
      <c r="E603" s="51" t="s">
        <v>411</v>
      </c>
      <c r="F603" s="52" t="s">
        <v>16</v>
      </c>
      <c r="G603" s="53">
        <v>68.5</v>
      </c>
      <c r="H603" s="54">
        <v>17.150000000000002</v>
      </c>
      <c r="I603" s="65">
        <v>14</v>
      </c>
      <c r="J603" s="55"/>
      <c r="K603" s="2">
        <f t="shared" si="17"/>
        <v>0</v>
      </c>
      <c r="L603" s="56">
        <f t="shared" si="18"/>
        <v>0</v>
      </c>
    </row>
    <row r="604" spans="1:12" ht="37.5" customHeight="1">
      <c r="A604" s="18" t="s">
        <v>531</v>
      </c>
      <c r="B604" s="49" t="s">
        <v>786</v>
      </c>
      <c r="C604" s="19" t="s">
        <v>784</v>
      </c>
      <c r="D604" s="20" t="s">
        <v>60</v>
      </c>
      <c r="E604" s="51" t="s">
        <v>352</v>
      </c>
      <c r="F604" s="52" t="s">
        <v>4</v>
      </c>
      <c r="G604" s="53">
        <v>12.8</v>
      </c>
      <c r="H604" s="54">
        <v>3.2</v>
      </c>
      <c r="I604" s="65">
        <v>31</v>
      </c>
      <c r="J604" s="55"/>
      <c r="K604" s="2">
        <f t="shared" si="17"/>
        <v>0</v>
      </c>
      <c r="L604" s="56">
        <f t="shared" si="18"/>
        <v>0</v>
      </c>
    </row>
    <row r="605" spans="1:12" ht="37.5" customHeight="1">
      <c r="A605" s="18" t="s">
        <v>531</v>
      </c>
      <c r="B605" s="49" t="s">
        <v>787</v>
      </c>
      <c r="C605" s="19" t="s">
        <v>784</v>
      </c>
      <c r="D605" s="20" t="s">
        <v>552</v>
      </c>
      <c r="E605" s="51" t="s">
        <v>303</v>
      </c>
      <c r="F605" s="52" t="s">
        <v>4</v>
      </c>
      <c r="G605" s="53">
        <v>19.5</v>
      </c>
      <c r="H605" s="54">
        <v>4.9000000000000004</v>
      </c>
      <c r="I605" s="63" t="s">
        <v>55</v>
      </c>
      <c r="J605" s="55"/>
      <c r="K605" s="2">
        <f t="shared" si="17"/>
        <v>0</v>
      </c>
      <c r="L605" s="56">
        <f t="shared" si="18"/>
        <v>0</v>
      </c>
    </row>
    <row r="606" spans="1:12" ht="37.5" customHeight="1">
      <c r="A606" s="18" t="s">
        <v>531</v>
      </c>
      <c r="B606" s="49" t="s">
        <v>787</v>
      </c>
      <c r="C606" s="19" t="s">
        <v>784</v>
      </c>
      <c r="D606" s="20" t="s">
        <v>69</v>
      </c>
      <c r="E606" s="51" t="s">
        <v>313</v>
      </c>
      <c r="F606" s="52" t="s">
        <v>7</v>
      </c>
      <c r="G606" s="53">
        <v>24.5</v>
      </c>
      <c r="H606" s="54">
        <v>6.15</v>
      </c>
      <c r="I606" s="63" t="s">
        <v>55</v>
      </c>
      <c r="J606" s="55"/>
      <c r="K606" s="2">
        <f t="shared" si="17"/>
        <v>0</v>
      </c>
      <c r="L606" s="56">
        <f t="shared" si="18"/>
        <v>0</v>
      </c>
    </row>
    <row r="607" spans="1:12" ht="37.5" customHeight="1">
      <c r="A607" s="18" t="s">
        <v>531</v>
      </c>
      <c r="B607" s="49" t="s">
        <v>787</v>
      </c>
      <c r="C607" s="19" t="s">
        <v>784</v>
      </c>
      <c r="D607" s="20"/>
      <c r="E607" s="51" t="s">
        <v>341</v>
      </c>
      <c r="F607" s="52" t="s">
        <v>16</v>
      </c>
      <c r="G607" s="53">
        <v>68.5</v>
      </c>
      <c r="H607" s="54">
        <v>17.150000000000002</v>
      </c>
      <c r="I607" s="65">
        <v>1</v>
      </c>
      <c r="J607" s="55"/>
      <c r="K607" s="2">
        <f t="shared" si="17"/>
        <v>0</v>
      </c>
      <c r="L607" s="56">
        <f t="shared" si="18"/>
        <v>0</v>
      </c>
    </row>
    <row r="608" spans="1:12" ht="37.5" customHeight="1">
      <c r="A608" s="18" t="s">
        <v>531</v>
      </c>
      <c r="B608" s="49" t="s">
        <v>788</v>
      </c>
      <c r="C608" s="19" t="s">
        <v>784</v>
      </c>
      <c r="D608" s="20" t="s">
        <v>552</v>
      </c>
      <c r="E608" s="51" t="s">
        <v>303</v>
      </c>
      <c r="F608" s="52" t="s">
        <v>4</v>
      </c>
      <c r="G608" s="53">
        <v>22.8</v>
      </c>
      <c r="H608" s="54">
        <v>5.7</v>
      </c>
      <c r="I608" s="65">
        <v>159</v>
      </c>
      <c r="J608" s="55"/>
      <c r="K608" s="2">
        <f t="shared" si="17"/>
        <v>0</v>
      </c>
      <c r="L608" s="56">
        <f t="shared" si="18"/>
        <v>0</v>
      </c>
    </row>
    <row r="609" spans="1:12" ht="37.5" customHeight="1">
      <c r="A609" s="18" t="s">
        <v>531</v>
      </c>
      <c r="B609" s="49" t="s">
        <v>788</v>
      </c>
      <c r="C609" s="19" t="s">
        <v>784</v>
      </c>
      <c r="D609" s="20" t="s">
        <v>69</v>
      </c>
      <c r="E609" s="51" t="s">
        <v>308</v>
      </c>
      <c r="F609" s="52" t="s">
        <v>7</v>
      </c>
      <c r="G609" s="53">
        <v>34.6</v>
      </c>
      <c r="H609" s="54">
        <v>8.65</v>
      </c>
      <c r="I609" s="63" t="s">
        <v>55</v>
      </c>
      <c r="J609" s="55"/>
      <c r="K609" s="2">
        <f t="shared" si="17"/>
        <v>0</v>
      </c>
      <c r="L609" s="56">
        <f t="shared" si="18"/>
        <v>0</v>
      </c>
    </row>
    <row r="610" spans="1:12" ht="37.5" customHeight="1">
      <c r="A610" s="18" t="s">
        <v>531</v>
      </c>
      <c r="B610" s="49" t="s">
        <v>788</v>
      </c>
      <c r="C610" s="19" t="s">
        <v>784</v>
      </c>
      <c r="D610" s="20"/>
      <c r="E610" s="51" t="s">
        <v>337</v>
      </c>
      <c r="F610" s="52" t="s">
        <v>16</v>
      </c>
      <c r="G610" s="53">
        <v>68.5</v>
      </c>
      <c r="H610" s="54">
        <v>17.150000000000002</v>
      </c>
      <c r="I610" s="65">
        <v>2</v>
      </c>
      <c r="J610" s="55"/>
      <c r="K610" s="2">
        <f t="shared" si="17"/>
        <v>0</v>
      </c>
      <c r="L610" s="56">
        <f t="shared" si="18"/>
        <v>0</v>
      </c>
    </row>
    <row r="611" spans="1:12" ht="37.5" customHeight="1">
      <c r="A611" s="18" t="s">
        <v>531</v>
      </c>
      <c r="B611" s="49" t="s">
        <v>789</v>
      </c>
      <c r="C611" s="19" t="s">
        <v>790</v>
      </c>
      <c r="D611" s="20" t="s">
        <v>69</v>
      </c>
      <c r="E611" s="51" t="s">
        <v>352</v>
      </c>
      <c r="F611" s="52" t="s">
        <v>4</v>
      </c>
      <c r="G611" s="53">
        <v>7.5</v>
      </c>
      <c r="H611" s="54">
        <v>1.9000000000000001</v>
      </c>
      <c r="I611" s="63" t="s">
        <v>55</v>
      </c>
      <c r="J611" s="55"/>
      <c r="K611" s="2">
        <f t="shared" si="17"/>
        <v>0</v>
      </c>
      <c r="L611" s="56">
        <f t="shared" si="18"/>
        <v>0</v>
      </c>
    </row>
    <row r="612" spans="1:12" ht="37.5" customHeight="1">
      <c r="A612" s="18" t="s">
        <v>531</v>
      </c>
      <c r="B612" s="49" t="s">
        <v>789</v>
      </c>
      <c r="C612" s="19" t="s">
        <v>790</v>
      </c>
      <c r="D612" s="20" t="s">
        <v>539</v>
      </c>
      <c r="E612" s="51" t="s">
        <v>791</v>
      </c>
      <c r="F612" s="52" t="s">
        <v>314</v>
      </c>
      <c r="G612" s="53">
        <v>84.6</v>
      </c>
      <c r="H612" s="54">
        <v>21.150000000000002</v>
      </c>
      <c r="I612" s="65">
        <v>10</v>
      </c>
      <c r="J612" s="55"/>
      <c r="K612" s="2">
        <f t="shared" si="17"/>
        <v>0</v>
      </c>
      <c r="L612" s="56">
        <f t="shared" si="18"/>
        <v>0</v>
      </c>
    </row>
    <row r="613" spans="1:12" ht="37.5" customHeight="1">
      <c r="A613" s="18" t="s">
        <v>531</v>
      </c>
      <c r="B613" s="49" t="s">
        <v>792</v>
      </c>
      <c r="C613" s="19" t="s">
        <v>790</v>
      </c>
      <c r="D613" s="20" t="s">
        <v>60</v>
      </c>
      <c r="E613" s="51" t="s">
        <v>303</v>
      </c>
      <c r="F613" s="52" t="s">
        <v>4</v>
      </c>
      <c r="G613" s="53">
        <v>7.2</v>
      </c>
      <c r="H613" s="54">
        <v>1.8</v>
      </c>
      <c r="I613" s="63" t="s">
        <v>55</v>
      </c>
      <c r="J613" s="55"/>
      <c r="K613" s="2">
        <f t="shared" si="17"/>
        <v>0</v>
      </c>
      <c r="L613" s="56">
        <f t="shared" si="18"/>
        <v>0</v>
      </c>
    </row>
    <row r="614" spans="1:12" ht="37.5" customHeight="1">
      <c r="A614" s="18" t="s">
        <v>531</v>
      </c>
      <c r="B614" s="49" t="s">
        <v>793</v>
      </c>
      <c r="C614" s="19" t="s">
        <v>790</v>
      </c>
      <c r="D614" s="20" t="s">
        <v>60</v>
      </c>
      <c r="E614" s="51" t="s">
        <v>300</v>
      </c>
      <c r="F614" s="52" t="s">
        <v>4</v>
      </c>
      <c r="G614" s="53">
        <v>7.2</v>
      </c>
      <c r="H614" s="54">
        <v>1.8</v>
      </c>
      <c r="I614" s="65">
        <v>102</v>
      </c>
      <c r="J614" s="55"/>
      <c r="K614" s="2">
        <f t="shared" si="17"/>
        <v>0</v>
      </c>
      <c r="L614" s="56">
        <f t="shared" si="18"/>
        <v>0</v>
      </c>
    </row>
    <row r="615" spans="1:12" ht="37.5" customHeight="1">
      <c r="A615" s="18" t="s">
        <v>531</v>
      </c>
      <c r="B615" s="49" t="s">
        <v>793</v>
      </c>
      <c r="C615" s="19" t="s">
        <v>790</v>
      </c>
      <c r="D615" s="20" t="s">
        <v>794</v>
      </c>
      <c r="E615" s="51" t="s">
        <v>745</v>
      </c>
      <c r="F615" s="52" t="s">
        <v>5</v>
      </c>
      <c r="G615" s="53">
        <v>40.300000000000004</v>
      </c>
      <c r="H615" s="54">
        <v>10.100000000000001</v>
      </c>
      <c r="I615" s="65">
        <v>21</v>
      </c>
      <c r="J615" s="55"/>
      <c r="K615" s="2">
        <f t="shared" si="17"/>
        <v>0</v>
      </c>
      <c r="L615" s="56">
        <f t="shared" si="18"/>
        <v>0</v>
      </c>
    </row>
    <row r="616" spans="1:12" ht="37.5" customHeight="1">
      <c r="A616" s="18" t="s">
        <v>531</v>
      </c>
      <c r="B616" s="49" t="s">
        <v>793</v>
      </c>
      <c r="C616" s="19" t="s">
        <v>790</v>
      </c>
      <c r="D616" s="20" t="s">
        <v>794</v>
      </c>
      <c r="E616" s="51" t="s">
        <v>795</v>
      </c>
      <c r="F616" s="52" t="s">
        <v>5</v>
      </c>
      <c r="G616" s="53">
        <v>42</v>
      </c>
      <c r="H616" s="54">
        <v>10.5</v>
      </c>
      <c r="I616" s="65">
        <v>7</v>
      </c>
      <c r="J616" s="55"/>
      <c r="K616" s="2">
        <f t="shared" si="17"/>
        <v>0</v>
      </c>
      <c r="L616" s="56">
        <f t="shared" si="18"/>
        <v>0</v>
      </c>
    </row>
    <row r="617" spans="1:12" ht="37.5" customHeight="1">
      <c r="A617" s="18" t="s">
        <v>531</v>
      </c>
      <c r="B617" s="49" t="s">
        <v>793</v>
      </c>
      <c r="C617" s="19" t="s">
        <v>790</v>
      </c>
      <c r="D617" s="20" t="s">
        <v>552</v>
      </c>
      <c r="E617" s="51" t="s">
        <v>758</v>
      </c>
      <c r="F617" s="52" t="s">
        <v>5</v>
      </c>
      <c r="G617" s="53">
        <v>42</v>
      </c>
      <c r="H617" s="54">
        <v>10.5</v>
      </c>
      <c r="I617" s="65">
        <v>24</v>
      </c>
      <c r="J617" s="55"/>
      <c r="K617" s="2">
        <f t="shared" si="17"/>
        <v>0</v>
      </c>
      <c r="L617" s="56">
        <f t="shared" si="18"/>
        <v>0</v>
      </c>
    </row>
    <row r="618" spans="1:12" ht="37.5" customHeight="1">
      <c r="A618" s="18" t="s">
        <v>531</v>
      </c>
      <c r="B618" s="49" t="s">
        <v>793</v>
      </c>
      <c r="C618" s="19" t="s">
        <v>790</v>
      </c>
      <c r="D618" s="20" t="s">
        <v>539</v>
      </c>
      <c r="E618" s="51" t="s">
        <v>303</v>
      </c>
      <c r="F618" s="52" t="s">
        <v>7</v>
      </c>
      <c r="G618" s="53">
        <v>16.8</v>
      </c>
      <c r="H618" s="54">
        <v>4.2</v>
      </c>
      <c r="I618" s="65">
        <v>3</v>
      </c>
      <c r="J618" s="55"/>
      <c r="K618" s="2">
        <f t="shared" si="17"/>
        <v>0</v>
      </c>
      <c r="L618" s="56">
        <f t="shared" si="18"/>
        <v>0</v>
      </c>
    </row>
    <row r="619" spans="1:12" ht="37.5" customHeight="1">
      <c r="A619" s="18" t="s">
        <v>531</v>
      </c>
      <c r="B619" s="49" t="s">
        <v>793</v>
      </c>
      <c r="C619" s="19" t="s">
        <v>790</v>
      </c>
      <c r="D619" s="20" t="s">
        <v>535</v>
      </c>
      <c r="E619" s="51" t="s">
        <v>796</v>
      </c>
      <c r="F619" s="52" t="s">
        <v>314</v>
      </c>
      <c r="G619" s="53">
        <v>80.599999999999994</v>
      </c>
      <c r="H619" s="54">
        <v>20.150000000000002</v>
      </c>
      <c r="I619" s="63" t="s">
        <v>55</v>
      </c>
      <c r="J619" s="55"/>
      <c r="K619" s="2">
        <f t="shared" si="17"/>
        <v>0</v>
      </c>
      <c r="L619" s="56">
        <f t="shared" si="18"/>
        <v>0</v>
      </c>
    </row>
    <row r="620" spans="1:12" ht="37.5" customHeight="1">
      <c r="A620" s="18" t="s">
        <v>531</v>
      </c>
      <c r="B620" s="49" t="s">
        <v>793</v>
      </c>
      <c r="C620" s="19" t="s">
        <v>790</v>
      </c>
      <c r="D620" s="20" t="s">
        <v>535</v>
      </c>
      <c r="E620" s="51" t="s">
        <v>797</v>
      </c>
      <c r="F620" s="52" t="s">
        <v>314</v>
      </c>
      <c r="G620" s="53">
        <v>84.6</v>
      </c>
      <c r="H620" s="54">
        <v>21.150000000000002</v>
      </c>
      <c r="I620" s="65">
        <v>23</v>
      </c>
      <c r="J620" s="55"/>
      <c r="K620" s="2">
        <f t="shared" si="17"/>
        <v>0</v>
      </c>
      <c r="L620" s="56">
        <f t="shared" si="18"/>
        <v>0</v>
      </c>
    </row>
    <row r="621" spans="1:12" ht="37.5" customHeight="1">
      <c r="A621" s="18" t="s">
        <v>531</v>
      </c>
      <c r="B621" s="49" t="s">
        <v>798</v>
      </c>
      <c r="C621" s="19" t="s">
        <v>790</v>
      </c>
      <c r="D621" s="20" t="s">
        <v>60</v>
      </c>
      <c r="E621" s="51" t="s">
        <v>300</v>
      </c>
      <c r="F621" s="52" t="s">
        <v>4</v>
      </c>
      <c r="G621" s="53">
        <v>7.2</v>
      </c>
      <c r="H621" s="54">
        <v>1.8</v>
      </c>
      <c r="I621" s="65">
        <v>64</v>
      </c>
      <c r="J621" s="55"/>
      <c r="K621" s="2">
        <f t="shared" si="17"/>
        <v>0</v>
      </c>
      <c r="L621" s="56">
        <f t="shared" si="18"/>
        <v>0</v>
      </c>
    </row>
    <row r="622" spans="1:12" ht="37.5" customHeight="1">
      <c r="A622" s="18" t="s">
        <v>531</v>
      </c>
      <c r="B622" s="49" t="s">
        <v>798</v>
      </c>
      <c r="C622" s="19" t="s">
        <v>790</v>
      </c>
      <c r="D622" s="20" t="s">
        <v>539</v>
      </c>
      <c r="E622" s="51" t="s">
        <v>745</v>
      </c>
      <c r="F622" s="52" t="s">
        <v>5</v>
      </c>
      <c r="G622" s="53">
        <v>40.299999999999997</v>
      </c>
      <c r="H622" s="54">
        <v>10.100000000000001</v>
      </c>
      <c r="I622" s="65">
        <v>44</v>
      </c>
      <c r="J622" s="55"/>
      <c r="K622" s="2">
        <f t="shared" si="17"/>
        <v>0</v>
      </c>
      <c r="L622" s="56">
        <f t="shared" si="18"/>
        <v>0</v>
      </c>
    </row>
    <row r="623" spans="1:12" ht="37.5" customHeight="1">
      <c r="A623" s="18" t="s">
        <v>531</v>
      </c>
      <c r="B623" s="49" t="s">
        <v>798</v>
      </c>
      <c r="C623" s="19" t="s">
        <v>790</v>
      </c>
      <c r="D623" s="20" t="s">
        <v>794</v>
      </c>
      <c r="E623" s="51" t="s">
        <v>795</v>
      </c>
      <c r="F623" s="52" t="s">
        <v>5</v>
      </c>
      <c r="G623" s="53">
        <v>42</v>
      </c>
      <c r="H623" s="54">
        <v>10.5</v>
      </c>
      <c r="I623" s="65">
        <v>5</v>
      </c>
      <c r="J623" s="55"/>
      <c r="K623" s="2">
        <f t="shared" ref="K623:K686" si="19">J623*G623</f>
        <v>0</v>
      </c>
      <c r="L623" s="56">
        <f t="shared" ref="L623:L686" si="20">H623*J623</f>
        <v>0</v>
      </c>
    </row>
    <row r="624" spans="1:12" ht="37.5" customHeight="1">
      <c r="A624" s="18" t="s">
        <v>531</v>
      </c>
      <c r="B624" s="49" t="s">
        <v>798</v>
      </c>
      <c r="C624" s="19" t="s">
        <v>790</v>
      </c>
      <c r="D624" s="20" t="s">
        <v>446</v>
      </c>
      <c r="E624" s="51" t="s">
        <v>758</v>
      </c>
      <c r="F624" s="52" t="s">
        <v>5</v>
      </c>
      <c r="G624" s="53">
        <v>42</v>
      </c>
      <c r="H624" s="54">
        <v>10.5</v>
      </c>
      <c r="I624" s="65">
        <v>15</v>
      </c>
      <c r="J624" s="55"/>
      <c r="K624" s="2">
        <f t="shared" si="19"/>
        <v>0</v>
      </c>
      <c r="L624" s="56">
        <f t="shared" si="20"/>
        <v>0</v>
      </c>
    </row>
    <row r="625" spans="1:12" ht="37.5" customHeight="1">
      <c r="A625" s="18" t="s">
        <v>531</v>
      </c>
      <c r="B625" s="49" t="s">
        <v>798</v>
      </c>
      <c r="C625" s="19" t="s">
        <v>790</v>
      </c>
      <c r="D625" s="20"/>
      <c r="E625" s="51" t="s">
        <v>303</v>
      </c>
      <c r="F625" s="52" t="s">
        <v>7</v>
      </c>
      <c r="G625" s="53">
        <v>16.8</v>
      </c>
      <c r="H625" s="54">
        <v>4.2</v>
      </c>
      <c r="I625" s="65">
        <v>6</v>
      </c>
      <c r="J625" s="55"/>
      <c r="K625" s="2">
        <f t="shared" si="19"/>
        <v>0</v>
      </c>
      <c r="L625" s="56">
        <f t="shared" si="20"/>
        <v>0</v>
      </c>
    </row>
    <row r="626" spans="1:12" ht="37.5" customHeight="1">
      <c r="A626" s="18" t="s">
        <v>531</v>
      </c>
      <c r="B626" s="49" t="s">
        <v>798</v>
      </c>
      <c r="C626" s="19" t="s">
        <v>790</v>
      </c>
      <c r="D626" s="20" t="s">
        <v>535</v>
      </c>
      <c r="E626" s="51" t="s">
        <v>797</v>
      </c>
      <c r="F626" s="52" t="s">
        <v>314</v>
      </c>
      <c r="G626" s="53">
        <v>84.6</v>
      </c>
      <c r="H626" s="54">
        <v>21.150000000000002</v>
      </c>
      <c r="I626" s="65">
        <v>3</v>
      </c>
      <c r="J626" s="55"/>
      <c r="K626" s="2">
        <f t="shared" si="19"/>
        <v>0</v>
      </c>
      <c r="L626" s="56">
        <f t="shared" si="20"/>
        <v>0</v>
      </c>
    </row>
    <row r="627" spans="1:12" ht="37.5" customHeight="1">
      <c r="A627" s="18" t="s">
        <v>531</v>
      </c>
      <c r="B627" s="49" t="s">
        <v>799</v>
      </c>
      <c r="C627" s="19" t="s">
        <v>790</v>
      </c>
      <c r="D627" s="20" t="s">
        <v>552</v>
      </c>
      <c r="E627" s="51" t="s">
        <v>300</v>
      </c>
      <c r="F627" s="52" t="s">
        <v>4</v>
      </c>
      <c r="G627" s="53">
        <v>7.8</v>
      </c>
      <c r="H627" s="54">
        <v>1.9500000000000002</v>
      </c>
      <c r="I627" s="63" t="s">
        <v>55</v>
      </c>
      <c r="J627" s="55"/>
      <c r="K627" s="2">
        <f t="shared" si="19"/>
        <v>0</v>
      </c>
      <c r="L627" s="56">
        <f t="shared" si="20"/>
        <v>0</v>
      </c>
    </row>
    <row r="628" spans="1:12" ht="37.5" customHeight="1">
      <c r="A628" s="18" t="s">
        <v>531</v>
      </c>
      <c r="B628" s="49" t="s">
        <v>800</v>
      </c>
      <c r="C628" s="19" t="s">
        <v>790</v>
      </c>
      <c r="D628" s="20" t="s">
        <v>69</v>
      </c>
      <c r="E628" s="51" t="s">
        <v>352</v>
      </c>
      <c r="F628" s="52" t="s">
        <v>4</v>
      </c>
      <c r="G628" s="53">
        <v>7.2</v>
      </c>
      <c r="H628" s="54">
        <v>1.8</v>
      </c>
      <c r="I628" s="63" t="s">
        <v>55</v>
      </c>
      <c r="J628" s="55"/>
      <c r="K628" s="2">
        <f t="shared" si="19"/>
        <v>0</v>
      </c>
      <c r="L628" s="56">
        <f t="shared" si="20"/>
        <v>0</v>
      </c>
    </row>
    <row r="629" spans="1:12" ht="37.5" customHeight="1">
      <c r="A629" s="18" t="s">
        <v>531</v>
      </c>
      <c r="B629" s="49" t="s">
        <v>801</v>
      </c>
      <c r="C629" s="19" t="s">
        <v>802</v>
      </c>
      <c r="D629" s="20" t="s">
        <v>60</v>
      </c>
      <c r="E629" s="51" t="s">
        <v>308</v>
      </c>
      <c r="F629" s="52" t="s">
        <v>4</v>
      </c>
      <c r="G629" s="53">
        <v>10.5</v>
      </c>
      <c r="H629" s="54">
        <v>2.6500000000000004</v>
      </c>
      <c r="I629" s="65">
        <v>69</v>
      </c>
      <c r="J629" s="55"/>
      <c r="K629" s="2">
        <f t="shared" si="19"/>
        <v>0</v>
      </c>
      <c r="L629" s="56">
        <f t="shared" si="20"/>
        <v>0</v>
      </c>
    </row>
    <row r="630" spans="1:12" ht="37.5" customHeight="1">
      <c r="A630" s="18" t="s">
        <v>531</v>
      </c>
      <c r="B630" s="49" t="s">
        <v>803</v>
      </c>
      <c r="C630" s="19" t="s">
        <v>802</v>
      </c>
      <c r="D630" s="20" t="s">
        <v>69</v>
      </c>
      <c r="E630" s="51" t="s">
        <v>308</v>
      </c>
      <c r="F630" s="52" t="s">
        <v>4</v>
      </c>
      <c r="G630" s="53">
        <v>19.7</v>
      </c>
      <c r="H630" s="54">
        <v>4.95</v>
      </c>
      <c r="I630" s="65">
        <v>20</v>
      </c>
      <c r="J630" s="55"/>
      <c r="K630" s="2">
        <f t="shared" si="19"/>
        <v>0</v>
      </c>
      <c r="L630" s="56">
        <f t="shared" si="20"/>
        <v>0</v>
      </c>
    </row>
    <row r="631" spans="1:12" ht="37.5" customHeight="1">
      <c r="A631" s="18" t="s">
        <v>531</v>
      </c>
      <c r="B631" s="49" t="s">
        <v>804</v>
      </c>
      <c r="C631" s="19" t="s">
        <v>805</v>
      </c>
      <c r="D631" s="20" t="s">
        <v>60</v>
      </c>
      <c r="E631" s="51" t="s">
        <v>303</v>
      </c>
      <c r="F631" s="52" t="s">
        <v>4</v>
      </c>
      <c r="G631" s="53">
        <v>10.5</v>
      </c>
      <c r="H631" s="54">
        <v>2.6500000000000004</v>
      </c>
      <c r="I631" s="63" t="s">
        <v>55</v>
      </c>
      <c r="J631" s="55"/>
      <c r="K631" s="2">
        <f t="shared" si="19"/>
        <v>0</v>
      </c>
      <c r="L631" s="56">
        <f t="shared" si="20"/>
        <v>0</v>
      </c>
    </row>
    <row r="632" spans="1:12" ht="37.5" customHeight="1">
      <c r="A632" s="18" t="s">
        <v>531</v>
      </c>
      <c r="B632" s="49" t="s">
        <v>806</v>
      </c>
      <c r="C632" s="19" t="s">
        <v>807</v>
      </c>
      <c r="D632" s="20"/>
      <c r="E632" s="51" t="s">
        <v>348</v>
      </c>
      <c r="F632" s="52" t="s">
        <v>16</v>
      </c>
      <c r="G632" s="53">
        <v>17.899999999999999</v>
      </c>
      <c r="H632" s="54">
        <v>4.5</v>
      </c>
      <c r="I632" s="65">
        <v>2</v>
      </c>
      <c r="J632" s="55"/>
      <c r="K632" s="2">
        <f t="shared" si="19"/>
        <v>0</v>
      </c>
      <c r="L632" s="56">
        <f t="shared" si="20"/>
        <v>0</v>
      </c>
    </row>
    <row r="633" spans="1:12" ht="37.5" customHeight="1">
      <c r="A633" s="18" t="s">
        <v>531</v>
      </c>
      <c r="B633" s="49" t="s">
        <v>808</v>
      </c>
      <c r="C633" s="19" t="s">
        <v>807</v>
      </c>
      <c r="D633" s="20"/>
      <c r="E633" s="51" t="s">
        <v>411</v>
      </c>
      <c r="F633" s="52" t="s">
        <v>5</v>
      </c>
      <c r="G633" s="53">
        <v>13.9</v>
      </c>
      <c r="H633" s="54">
        <v>3.5</v>
      </c>
      <c r="I633" s="63" t="s">
        <v>55</v>
      </c>
      <c r="J633" s="55"/>
      <c r="K633" s="2">
        <f t="shared" si="19"/>
        <v>0</v>
      </c>
      <c r="L633" s="56">
        <f t="shared" si="20"/>
        <v>0</v>
      </c>
    </row>
    <row r="634" spans="1:12" ht="37.5" customHeight="1">
      <c r="A634" s="18" t="s">
        <v>531</v>
      </c>
      <c r="B634" s="49" t="s">
        <v>808</v>
      </c>
      <c r="C634" s="19" t="s">
        <v>807</v>
      </c>
      <c r="D634" s="20"/>
      <c r="E634" s="51" t="s">
        <v>347</v>
      </c>
      <c r="F634" s="52" t="s">
        <v>7</v>
      </c>
      <c r="G634" s="53">
        <v>17.899999999999999</v>
      </c>
      <c r="H634" s="54">
        <v>4.5</v>
      </c>
      <c r="I634" s="65">
        <v>1141</v>
      </c>
      <c r="J634" s="55"/>
      <c r="K634" s="2">
        <f t="shared" si="19"/>
        <v>0</v>
      </c>
      <c r="L634" s="56">
        <f t="shared" si="20"/>
        <v>0</v>
      </c>
    </row>
    <row r="635" spans="1:12" ht="37.5" customHeight="1">
      <c r="A635" s="18" t="s">
        <v>531</v>
      </c>
      <c r="B635" s="49" t="s">
        <v>808</v>
      </c>
      <c r="C635" s="19" t="s">
        <v>807</v>
      </c>
      <c r="D635" s="20"/>
      <c r="E635" s="51" t="s">
        <v>809</v>
      </c>
      <c r="F635" s="52" t="s">
        <v>14</v>
      </c>
      <c r="G635" s="53">
        <v>24.9</v>
      </c>
      <c r="H635" s="54">
        <v>6.25</v>
      </c>
      <c r="I635" s="65">
        <v>673</v>
      </c>
      <c r="J635" s="55"/>
      <c r="K635" s="2">
        <f t="shared" si="19"/>
        <v>0</v>
      </c>
      <c r="L635" s="56">
        <f t="shared" si="20"/>
        <v>0</v>
      </c>
    </row>
    <row r="636" spans="1:12" ht="37.5" customHeight="1">
      <c r="A636" s="18" t="s">
        <v>531</v>
      </c>
      <c r="B636" s="49" t="s">
        <v>810</v>
      </c>
      <c r="C636" s="19" t="s">
        <v>807</v>
      </c>
      <c r="D636" s="20" t="s">
        <v>541</v>
      </c>
      <c r="E636" s="51" t="s">
        <v>610</v>
      </c>
      <c r="F636" s="52" t="s">
        <v>16</v>
      </c>
      <c r="G636" s="53">
        <v>206.7</v>
      </c>
      <c r="H636" s="54">
        <v>51.7</v>
      </c>
      <c r="I636" s="65">
        <v>8</v>
      </c>
      <c r="J636" s="55"/>
      <c r="K636" s="2">
        <f t="shared" si="19"/>
        <v>0</v>
      </c>
      <c r="L636" s="56">
        <f t="shared" si="20"/>
        <v>0</v>
      </c>
    </row>
    <row r="637" spans="1:12" ht="37.5" customHeight="1">
      <c r="A637" s="18" t="s">
        <v>531</v>
      </c>
      <c r="B637" s="49" t="s">
        <v>811</v>
      </c>
      <c r="C637" s="19" t="s">
        <v>807</v>
      </c>
      <c r="D637" s="20" t="s">
        <v>552</v>
      </c>
      <c r="E637" s="51" t="s">
        <v>812</v>
      </c>
      <c r="F637" s="52" t="s">
        <v>5</v>
      </c>
      <c r="G637" s="53">
        <v>75</v>
      </c>
      <c r="H637" s="54">
        <v>18.75</v>
      </c>
      <c r="I637" s="65">
        <v>1</v>
      </c>
      <c r="J637" s="55"/>
      <c r="K637" s="2">
        <f t="shared" si="19"/>
        <v>0</v>
      </c>
      <c r="L637" s="56">
        <f t="shared" si="20"/>
        <v>0</v>
      </c>
    </row>
    <row r="638" spans="1:12" ht="37.5" customHeight="1">
      <c r="A638" s="18" t="s">
        <v>531</v>
      </c>
      <c r="B638" s="49" t="s">
        <v>813</v>
      </c>
      <c r="C638" s="19" t="s">
        <v>807</v>
      </c>
      <c r="D638" s="20" t="s">
        <v>556</v>
      </c>
      <c r="E638" s="51" t="s">
        <v>610</v>
      </c>
      <c r="F638" s="52" t="s">
        <v>20</v>
      </c>
      <c r="G638" s="53">
        <v>206.70000000000002</v>
      </c>
      <c r="H638" s="54">
        <v>51.7</v>
      </c>
      <c r="I638" s="65">
        <v>1</v>
      </c>
      <c r="J638" s="55"/>
      <c r="K638" s="2">
        <f t="shared" si="19"/>
        <v>0</v>
      </c>
      <c r="L638" s="56">
        <f t="shared" si="20"/>
        <v>0</v>
      </c>
    </row>
    <row r="639" spans="1:12" ht="37.5" customHeight="1">
      <c r="A639" s="18" t="s">
        <v>531</v>
      </c>
      <c r="B639" s="49" t="s">
        <v>814</v>
      </c>
      <c r="C639" s="19" t="s">
        <v>807</v>
      </c>
      <c r="D639" s="20" t="s">
        <v>552</v>
      </c>
      <c r="E639" s="51" t="s">
        <v>795</v>
      </c>
      <c r="F639" s="52" t="s">
        <v>4</v>
      </c>
      <c r="G639" s="53">
        <v>65</v>
      </c>
      <c r="H639" s="54">
        <v>16.25</v>
      </c>
      <c r="I639" s="65">
        <v>4</v>
      </c>
      <c r="J639" s="55"/>
      <c r="K639" s="2">
        <f t="shared" si="19"/>
        <v>0</v>
      </c>
      <c r="L639" s="56">
        <f t="shared" si="20"/>
        <v>0</v>
      </c>
    </row>
    <row r="640" spans="1:12" ht="37.5" customHeight="1">
      <c r="A640" s="18" t="s">
        <v>531</v>
      </c>
      <c r="B640" s="49" t="s">
        <v>815</v>
      </c>
      <c r="C640" s="19" t="s">
        <v>816</v>
      </c>
      <c r="D640" s="20" t="s">
        <v>60</v>
      </c>
      <c r="E640" s="51" t="s">
        <v>308</v>
      </c>
      <c r="F640" s="52" t="s">
        <v>4</v>
      </c>
      <c r="G640" s="53">
        <v>8.9</v>
      </c>
      <c r="H640" s="54">
        <v>2.25</v>
      </c>
      <c r="I640" s="63" t="s">
        <v>55</v>
      </c>
      <c r="J640" s="55"/>
      <c r="K640" s="2">
        <f t="shared" si="19"/>
        <v>0</v>
      </c>
      <c r="L640" s="56">
        <f t="shared" si="20"/>
        <v>0</v>
      </c>
    </row>
    <row r="641" spans="1:12" ht="37.5" customHeight="1">
      <c r="A641" s="18" t="s">
        <v>531</v>
      </c>
      <c r="B641" s="49" t="s">
        <v>817</v>
      </c>
      <c r="C641" s="19" t="s">
        <v>818</v>
      </c>
      <c r="D641" s="20" t="s">
        <v>60</v>
      </c>
      <c r="E641" s="51" t="s">
        <v>337</v>
      </c>
      <c r="F641" s="52" t="s">
        <v>4</v>
      </c>
      <c r="G641" s="53">
        <v>8.9</v>
      </c>
      <c r="H641" s="54">
        <v>2.25</v>
      </c>
      <c r="I641" s="63" t="s">
        <v>55</v>
      </c>
      <c r="J641" s="55"/>
      <c r="K641" s="2">
        <f t="shared" si="19"/>
        <v>0</v>
      </c>
      <c r="L641" s="56">
        <f t="shared" si="20"/>
        <v>0</v>
      </c>
    </row>
    <row r="642" spans="1:12" ht="37.5" customHeight="1">
      <c r="A642" s="18" t="s">
        <v>531</v>
      </c>
      <c r="B642" s="49" t="s">
        <v>819</v>
      </c>
      <c r="C642" s="19" t="s">
        <v>818</v>
      </c>
      <c r="D642" s="20" t="s">
        <v>69</v>
      </c>
      <c r="E642" s="51" t="s">
        <v>313</v>
      </c>
      <c r="F642" s="52" t="s">
        <v>4</v>
      </c>
      <c r="G642" s="53">
        <v>8.9</v>
      </c>
      <c r="H642" s="54">
        <v>2.25</v>
      </c>
      <c r="I642" s="63" t="s">
        <v>55</v>
      </c>
      <c r="J642" s="55"/>
      <c r="K642" s="2">
        <f t="shared" si="19"/>
        <v>0</v>
      </c>
      <c r="L642" s="56">
        <f t="shared" si="20"/>
        <v>0</v>
      </c>
    </row>
    <row r="643" spans="1:12" ht="37.5" customHeight="1">
      <c r="A643" s="31" t="s">
        <v>531</v>
      </c>
      <c r="B643" s="50" t="s">
        <v>820</v>
      </c>
      <c r="C643" s="32" t="s">
        <v>821</v>
      </c>
      <c r="D643" s="33" t="s">
        <v>69</v>
      </c>
      <c r="E643" s="71" t="s">
        <v>337</v>
      </c>
      <c r="F643" s="67" t="s">
        <v>4</v>
      </c>
      <c r="G643" s="68">
        <v>7.4</v>
      </c>
      <c r="H643" s="69">
        <v>1.85</v>
      </c>
      <c r="I643" s="65">
        <v>78</v>
      </c>
      <c r="J643" s="55"/>
      <c r="K643" s="2">
        <f t="shared" si="19"/>
        <v>0</v>
      </c>
      <c r="L643" s="56">
        <f t="shared" si="20"/>
        <v>0</v>
      </c>
    </row>
    <row r="644" spans="1:12" ht="37.5" customHeight="1">
      <c r="A644" s="18" t="s">
        <v>531</v>
      </c>
      <c r="B644" s="49" t="s">
        <v>822</v>
      </c>
      <c r="C644" s="19" t="s">
        <v>823</v>
      </c>
      <c r="D644" s="20" t="s">
        <v>60</v>
      </c>
      <c r="E644" s="51" t="s">
        <v>303</v>
      </c>
      <c r="F644" s="52" t="s">
        <v>4</v>
      </c>
      <c r="G644" s="53">
        <v>8.9</v>
      </c>
      <c r="H644" s="54">
        <v>2.25</v>
      </c>
      <c r="I644" s="63" t="s">
        <v>55</v>
      </c>
      <c r="J644" s="55"/>
      <c r="K644" s="2">
        <f t="shared" si="19"/>
        <v>0</v>
      </c>
      <c r="L644" s="56">
        <f t="shared" si="20"/>
        <v>0</v>
      </c>
    </row>
    <row r="645" spans="1:12" ht="37.5" customHeight="1">
      <c r="A645" s="18" t="s">
        <v>531</v>
      </c>
      <c r="B645" s="49" t="s">
        <v>824</v>
      </c>
      <c r="C645" s="19" t="s">
        <v>825</v>
      </c>
      <c r="D645" s="20" t="s">
        <v>69</v>
      </c>
      <c r="E645" s="51" t="s">
        <v>308</v>
      </c>
      <c r="F645" s="52" t="s">
        <v>6</v>
      </c>
      <c r="G645" s="53">
        <v>52.5</v>
      </c>
      <c r="H645" s="54">
        <v>13.15</v>
      </c>
      <c r="I645" s="65">
        <v>27</v>
      </c>
      <c r="J645" s="55"/>
      <c r="K645" s="2">
        <f t="shared" si="19"/>
        <v>0</v>
      </c>
      <c r="L645" s="56">
        <f t="shared" si="20"/>
        <v>0</v>
      </c>
    </row>
    <row r="646" spans="1:12" ht="37.5" customHeight="1">
      <c r="A646" s="18" t="s">
        <v>531</v>
      </c>
      <c r="B646" s="49" t="s">
        <v>826</v>
      </c>
      <c r="C646" s="19" t="s">
        <v>825</v>
      </c>
      <c r="D646" s="20" t="s">
        <v>552</v>
      </c>
      <c r="E646" s="51" t="s">
        <v>308</v>
      </c>
      <c r="F646" s="52" t="s">
        <v>6</v>
      </c>
      <c r="G646" s="53">
        <v>52.5</v>
      </c>
      <c r="H646" s="54">
        <v>13.15</v>
      </c>
      <c r="I646" s="65">
        <v>52</v>
      </c>
      <c r="J646" s="55"/>
      <c r="K646" s="2">
        <f t="shared" si="19"/>
        <v>0</v>
      </c>
      <c r="L646" s="56">
        <f t="shared" si="20"/>
        <v>0</v>
      </c>
    </row>
    <row r="647" spans="1:12" ht="37.5" customHeight="1">
      <c r="A647" s="18" t="s">
        <v>531</v>
      </c>
      <c r="B647" s="49" t="s">
        <v>827</v>
      </c>
      <c r="C647" s="19" t="s">
        <v>825</v>
      </c>
      <c r="D647" s="20"/>
      <c r="E647" s="51" t="s">
        <v>303</v>
      </c>
      <c r="F647" s="52" t="s">
        <v>6</v>
      </c>
      <c r="G647" s="53">
        <v>52.5</v>
      </c>
      <c r="H647" s="54">
        <v>13.15</v>
      </c>
      <c r="I647" s="63" t="s">
        <v>55</v>
      </c>
      <c r="J647" s="55"/>
      <c r="K647" s="2">
        <f t="shared" si="19"/>
        <v>0</v>
      </c>
      <c r="L647" s="56">
        <f t="shared" si="20"/>
        <v>0</v>
      </c>
    </row>
    <row r="648" spans="1:12" ht="37.5" customHeight="1">
      <c r="A648" s="18" t="s">
        <v>531</v>
      </c>
      <c r="B648" s="49" t="s">
        <v>828</v>
      </c>
      <c r="C648" s="19" t="s">
        <v>825</v>
      </c>
      <c r="D648" s="20" t="s">
        <v>69</v>
      </c>
      <c r="E648" s="51" t="s">
        <v>308</v>
      </c>
      <c r="F648" s="52" t="s">
        <v>6</v>
      </c>
      <c r="G648" s="53">
        <v>52.5</v>
      </c>
      <c r="H648" s="54">
        <v>13.15</v>
      </c>
      <c r="I648" s="65">
        <v>86</v>
      </c>
      <c r="J648" s="55"/>
      <c r="K648" s="2">
        <f t="shared" si="19"/>
        <v>0</v>
      </c>
      <c r="L648" s="56">
        <f t="shared" si="20"/>
        <v>0</v>
      </c>
    </row>
    <row r="649" spans="1:12" ht="37.5" customHeight="1">
      <c r="A649" s="18" t="s">
        <v>531</v>
      </c>
      <c r="B649" s="49" t="s">
        <v>829</v>
      </c>
      <c r="C649" s="19" t="s">
        <v>825</v>
      </c>
      <c r="D649" s="20"/>
      <c r="E649" s="51" t="s">
        <v>308</v>
      </c>
      <c r="F649" s="52" t="s">
        <v>6</v>
      </c>
      <c r="G649" s="53">
        <v>52.5</v>
      </c>
      <c r="H649" s="54">
        <v>13.15</v>
      </c>
      <c r="I649" s="65">
        <v>100</v>
      </c>
      <c r="J649" s="55"/>
      <c r="K649" s="2">
        <f t="shared" si="19"/>
        <v>0</v>
      </c>
      <c r="L649" s="56">
        <f t="shared" si="20"/>
        <v>0</v>
      </c>
    </row>
    <row r="650" spans="1:12" ht="37.5" customHeight="1">
      <c r="A650" s="18" t="s">
        <v>531</v>
      </c>
      <c r="B650" s="49" t="s">
        <v>830</v>
      </c>
      <c r="C650" s="19" t="s">
        <v>831</v>
      </c>
      <c r="D650" s="20" t="s">
        <v>69</v>
      </c>
      <c r="E650" s="51" t="s">
        <v>303</v>
      </c>
      <c r="F650" s="52" t="s">
        <v>4</v>
      </c>
      <c r="G650" s="53">
        <v>17.899999999999999</v>
      </c>
      <c r="H650" s="54">
        <v>4.5</v>
      </c>
      <c r="I650" s="65">
        <v>121</v>
      </c>
      <c r="J650" s="55"/>
      <c r="K650" s="2">
        <f t="shared" si="19"/>
        <v>0</v>
      </c>
      <c r="L650" s="56">
        <f t="shared" si="20"/>
        <v>0</v>
      </c>
    </row>
    <row r="651" spans="1:12" ht="37.5" customHeight="1">
      <c r="A651" s="18" t="s">
        <v>531</v>
      </c>
      <c r="B651" s="49" t="s">
        <v>832</v>
      </c>
      <c r="C651" s="19" t="s">
        <v>831</v>
      </c>
      <c r="D651" s="20" t="s">
        <v>552</v>
      </c>
      <c r="E651" s="51" t="s">
        <v>303</v>
      </c>
      <c r="F651" s="52" t="s">
        <v>4</v>
      </c>
      <c r="G651" s="53">
        <v>23.8</v>
      </c>
      <c r="H651" s="54">
        <v>5.95</v>
      </c>
      <c r="I651" s="63" t="s">
        <v>55</v>
      </c>
      <c r="J651" s="55"/>
      <c r="K651" s="2">
        <f t="shared" si="19"/>
        <v>0</v>
      </c>
      <c r="L651" s="56">
        <f t="shared" si="20"/>
        <v>0</v>
      </c>
    </row>
    <row r="652" spans="1:12" ht="37.5" customHeight="1">
      <c r="A652" s="18" t="s">
        <v>531</v>
      </c>
      <c r="B652" s="49" t="s">
        <v>833</v>
      </c>
      <c r="C652" s="19" t="s">
        <v>831</v>
      </c>
      <c r="D652" s="20" t="s">
        <v>69</v>
      </c>
      <c r="E652" s="51" t="s">
        <v>337</v>
      </c>
      <c r="F652" s="52" t="s">
        <v>4</v>
      </c>
      <c r="G652" s="53">
        <v>17.899999999999999</v>
      </c>
      <c r="H652" s="54">
        <v>4.5</v>
      </c>
      <c r="I652" s="65">
        <v>119</v>
      </c>
      <c r="J652" s="55"/>
      <c r="K652" s="2">
        <f t="shared" si="19"/>
        <v>0</v>
      </c>
      <c r="L652" s="56">
        <f t="shared" si="20"/>
        <v>0</v>
      </c>
    </row>
    <row r="653" spans="1:12" ht="37.5" customHeight="1">
      <c r="A653" s="18" t="s">
        <v>531</v>
      </c>
      <c r="B653" s="49" t="s">
        <v>834</v>
      </c>
      <c r="C653" s="19" t="s">
        <v>831</v>
      </c>
      <c r="D653" s="20" t="s">
        <v>159</v>
      </c>
      <c r="E653" s="51" t="s">
        <v>335</v>
      </c>
      <c r="F653" s="52" t="s">
        <v>4</v>
      </c>
      <c r="G653" s="53">
        <v>23.8</v>
      </c>
      <c r="H653" s="54">
        <v>5.95</v>
      </c>
      <c r="I653" s="65">
        <v>54</v>
      </c>
      <c r="J653" s="55"/>
      <c r="K653" s="2">
        <f t="shared" si="19"/>
        <v>0</v>
      </c>
      <c r="L653" s="56">
        <f t="shared" si="20"/>
        <v>0</v>
      </c>
    </row>
    <row r="654" spans="1:12" ht="37.5" customHeight="1">
      <c r="A654" s="18" t="s">
        <v>531</v>
      </c>
      <c r="B654" s="49" t="s">
        <v>835</v>
      </c>
      <c r="C654" s="19" t="s">
        <v>831</v>
      </c>
      <c r="D654" s="20" t="s">
        <v>157</v>
      </c>
      <c r="E654" s="51" t="s">
        <v>335</v>
      </c>
      <c r="F654" s="52" t="s">
        <v>4</v>
      </c>
      <c r="G654" s="53">
        <v>23.8</v>
      </c>
      <c r="H654" s="54">
        <v>5.95</v>
      </c>
      <c r="I654" s="65">
        <v>2</v>
      </c>
      <c r="J654" s="55"/>
      <c r="K654" s="2">
        <f t="shared" si="19"/>
        <v>0</v>
      </c>
      <c r="L654" s="56">
        <f t="shared" si="20"/>
        <v>0</v>
      </c>
    </row>
    <row r="655" spans="1:12" ht="37.5" customHeight="1">
      <c r="A655" s="18" t="s">
        <v>531</v>
      </c>
      <c r="B655" s="49" t="s">
        <v>835</v>
      </c>
      <c r="C655" s="19" t="s">
        <v>831</v>
      </c>
      <c r="D655" s="20" t="s">
        <v>100</v>
      </c>
      <c r="E655" s="51" t="s">
        <v>347</v>
      </c>
      <c r="F655" s="52" t="s">
        <v>7</v>
      </c>
      <c r="G655" s="53">
        <v>29.5</v>
      </c>
      <c r="H655" s="54">
        <v>7.4</v>
      </c>
      <c r="I655" s="63" t="s">
        <v>55</v>
      </c>
      <c r="J655" s="55"/>
      <c r="K655" s="2">
        <f t="shared" si="19"/>
        <v>0</v>
      </c>
      <c r="L655" s="56">
        <f t="shared" si="20"/>
        <v>0</v>
      </c>
    </row>
    <row r="656" spans="1:12" ht="37.5" customHeight="1">
      <c r="A656" s="18" t="s">
        <v>531</v>
      </c>
      <c r="B656" s="49" t="s">
        <v>836</v>
      </c>
      <c r="C656" s="19" t="s">
        <v>831</v>
      </c>
      <c r="D656" s="20" t="s">
        <v>159</v>
      </c>
      <c r="E656" s="51" t="s">
        <v>308</v>
      </c>
      <c r="F656" s="52" t="s">
        <v>4</v>
      </c>
      <c r="G656" s="53">
        <v>23.8</v>
      </c>
      <c r="H656" s="54">
        <v>5.95</v>
      </c>
      <c r="I656" s="65">
        <v>202</v>
      </c>
      <c r="J656" s="55"/>
      <c r="K656" s="2">
        <f t="shared" si="19"/>
        <v>0</v>
      </c>
      <c r="L656" s="56">
        <f t="shared" si="20"/>
        <v>0</v>
      </c>
    </row>
    <row r="657" spans="1:12" ht="37.5" customHeight="1">
      <c r="A657" s="18" t="s">
        <v>531</v>
      </c>
      <c r="B657" s="49" t="s">
        <v>836</v>
      </c>
      <c r="C657" s="19" t="s">
        <v>831</v>
      </c>
      <c r="D657" s="20"/>
      <c r="E657" s="51" t="s">
        <v>411</v>
      </c>
      <c r="F657" s="52" t="s">
        <v>7</v>
      </c>
      <c r="G657" s="53">
        <v>29.5</v>
      </c>
      <c r="H657" s="54">
        <v>7.4</v>
      </c>
      <c r="I657" s="65">
        <v>6</v>
      </c>
      <c r="J657" s="55"/>
      <c r="K657" s="2">
        <f t="shared" si="19"/>
        <v>0</v>
      </c>
      <c r="L657" s="56">
        <f t="shared" si="20"/>
        <v>0</v>
      </c>
    </row>
    <row r="658" spans="1:12" ht="37.5" customHeight="1">
      <c r="A658" s="18" t="s">
        <v>531</v>
      </c>
      <c r="B658" s="49" t="s">
        <v>837</v>
      </c>
      <c r="C658" s="19" t="s">
        <v>831</v>
      </c>
      <c r="D658" s="20"/>
      <c r="E658" s="51" t="s">
        <v>337</v>
      </c>
      <c r="F658" s="52" t="s">
        <v>4</v>
      </c>
      <c r="G658" s="53">
        <v>22.8</v>
      </c>
      <c r="H658" s="54">
        <v>5.7</v>
      </c>
      <c r="I658" s="65">
        <v>87</v>
      </c>
      <c r="J658" s="55"/>
      <c r="K658" s="2">
        <f t="shared" si="19"/>
        <v>0</v>
      </c>
      <c r="L658" s="56">
        <f t="shared" si="20"/>
        <v>0</v>
      </c>
    </row>
    <row r="659" spans="1:12" ht="37.5" customHeight="1">
      <c r="A659" s="18" t="s">
        <v>531</v>
      </c>
      <c r="B659" s="49" t="s">
        <v>838</v>
      </c>
      <c r="C659" s="19" t="s">
        <v>831</v>
      </c>
      <c r="D659" s="20"/>
      <c r="E659" s="51" t="s">
        <v>308</v>
      </c>
      <c r="F659" s="52" t="s">
        <v>4</v>
      </c>
      <c r="G659" s="53">
        <v>22.8</v>
      </c>
      <c r="H659" s="54">
        <v>5.7</v>
      </c>
      <c r="I659" s="65">
        <v>76</v>
      </c>
      <c r="J659" s="55"/>
      <c r="K659" s="2">
        <f t="shared" si="19"/>
        <v>0</v>
      </c>
      <c r="L659" s="56">
        <f t="shared" si="20"/>
        <v>0</v>
      </c>
    </row>
    <row r="660" spans="1:12" ht="37.5" customHeight="1">
      <c r="A660" s="18" t="s">
        <v>531</v>
      </c>
      <c r="B660" s="49" t="s">
        <v>838</v>
      </c>
      <c r="C660" s="19" t="s">
        <v>831</v>
      </c>
      <c r="D660" s="20"/>
      <c r="E660" s="51" t="s">
        <v>337</v>
      </c>
      <c r="F660" s="52" t="s">
        <v>7</v>
      </c>
      <c r="G660" s="53">
        <v>29.5</v>
      </c>
      <c r="H660" s="54">
        <v>7.4</v>
      </c>
      <c r="I660" s="63" t="s">
        <v>55</v>
      </c>
      <c r="J660" s="55"/>
      <c r="K660" s="2">
        <f t="shared" si="19"/>
        <v>0</v>
      </c>
      <c r="L660" s="56">
        <f t="shared" si="20"/>
        <v>0</v>
      </c>
    </row>
    <row r="661" spans="1:12" ht="37.5" customHeight="1">
      <c r="A661" s="18" t="s">
        <v>531</v>
      </c>
      <c r="B661" s="49" t="s">
        <v>839</v>
      </c>
      <c r="C661" s="19" t="s">
        <v>831</v>
      </c>
      <c r="D661" s="20" t="s">
        <v>552</v>
      </c>
      <c r="E661" s="51" t="s">
        <v>840</v>
      </c>
      <c r="F661" s="52" t="s">
        <v>7</v>
      </c>
      <c r="G661" s="53">
        <v>65</v>
      </c>
      <c r="H661" s="54">
        <v>16.25</v>
      </c>
      <c r="I661" s="63" t="s">
        <v>55</v>
      </c>
      <c r="J661" s="55"/>
      <c r="K661" s="2">
        <f t="shared" si="19"/>
        <v>0</v>
      </c>
      <c r="L661" s="56">
        <f t="shared" si="20"/>
        <v>0</v>
      </c>
    </row>
    <row r="662" spans="1:12" ht="37.5" customHeight="1">
      <c r="A662" s="18" t="s">
        <v>531</v>
      </c>
      <c r="B662" s="49" t="s">
        <v>841</v>
      </c>
      <c r="C662" s="19" t="s">
        <v>831</v>
      </c>
      <c r="D662" s="20" t="s">
        <v>552</v>
      </c>
      <c r="E662" s="51" t="s">
        <v>308</v>
      </c>
      <c r="F662" s="52" t="s">
        <v>4</v>
      </c>
      <c r="G662" s="53">
        <v>17.899999999999999</v>
      </c>
      <c r="H662" s="54">
        <v>4.5</v>
      </c>
      <c r="I662" s="63" t="s">
        <v>55</v>
      </c>
      <c r="J662" s="55"/>
      <c r="K662" s="2">
        <f t="shared" si="19"/>
        <v>0</v>
      </c>
      <c r="L662" s="56">
        <f t="shared" si="20"/>
        <v>0</v>
      </c>
    </row>
    <row r="663" spans="1:12" ht="37.5" customHeight="1">
      <c r="A663" s="18" t="s">
        <v>531</v>
      </c>
      <c r="B663" s="49" t="s">
        <v>842</v>
      </c>
      <c r="C663" s="19" t="s">
        <v>831</v>
      </c>
      <c r="D663" s="20" t="s">
        <v>159</v>
      </c>
      <c r="E663" s="51" t="s">
        <v>303</v>
      </c>
      <c r="F663" s="52" t="s">
        <v>4</v>
      </c>
      <c r="G663" s="53">
        <v>22.8</v>
      </c>
      <c r="H663" s="54">
        <v>5.7</v>
      </c>
      <c r="I663" s="63" t="s">
        <v>55</v>
      </c>
      <c r="J663" s="55"/>
      <c r="K663" s="2">
        <f t="shared" si="19"/>
        <v>0</v>
      </c>
      <c r="L663" s="56">
        <f t="shared" si="20"/>
        <v>0</v>
      </c>
    </row>
    <row r="664" spans="1:12" ht="37.5" customHeight="1">
      <c r="A664" s="18" t="s">
        <v>531</v>
      </c>
      <c r="B664" s="49" t="s">
        <v>843</v>
      </c>
      <c r="C664" s="19" t="s">
        <v>831</v>
      </c>
      <c r="D664" s="20" t="s">
        <v>159</v>
      </c>
      <c r="E664" s="51" t="s">
        <v>308</v>
      </c>
      <c r="F664" s="52" t="s">
        <v>4</v>
      </c>
      <c r="G664" s="53">
        <v>23.8</v>
      </c>
      <c r="H664" s="54">
        <v>5.95</v>
      </c>
      <c r="I664" s="65">
        <v>157</v>
      </c>
      <c r="J664" s="55"/>
      <c r="K664" s="2">
        <f t="shared" si="19"/>
        <v>0</v>
      </c>
      <c r="L664" s="56">
        <f t="shared" si="20"/>
        <v>0</v>
      </c>
    </row>
    <row r="665" spans="1:12" ht="37.5" customHeight="1">
      <c r="A665" s="18" t="s">
        <v>531</v>
      </c>
      <c r="B665" s="49" t="s">
        <v>844</v>
      </c>
      <c r="C665" s="19" t="s">
        <v>831</v>
      </c>
      <c r="D665" s="20" t="s">
        <v>69</v>
      </c>
      <c r="E665" s="51" t="s">
        <v>337</v>
      </c>
      <c r="F665" s="52" t="s">
        <v>4</v>
      </c>
      <c r="G665" s="53">
        <v>17.899999999999999</v>
      </c>
      <c r="H665" s="54">
        <v>4.5</v>
      </c>
      <c r="I665" s="65">
        <v>140</v>
      </c>
      <c r="J665" s="55"/>
      <c r="K665" s="2">
        <f t="shared" si="19"/>
        <v>0</v>
      </c>
      <c r="L665" s="56">
        <f t="shared" si="20"/>
        <v>0</v>
      </c>
    </row>
    <row r="666" spans="1:12" ht="37.5" customHeight="1">
      <c r="A666" s="18" t="s">
        <v>531</v>
      </c>
      <c r="B666" s="49" t="s">
        <v>844</v>
      </c>
      <c r="C666" s="19" t="s">
        <v>831</v>
      </c>
      <c r="D666" s="20"/>
      <c r="E666" s="51" t="s">
        <v>308</v>
      </c>
      <c r="F666" s="52" t="s">
        <v>7</v>
      </c>
      <c r="G666" s="53">
        <v>25.5</v>
      </c>
      <c r="H666" s="54">
        <v>6.4</v>
      </c>
      <c r="I666" s="63" t="s">
        <v>55</v>
      </c>
      <c r="J666" s="55"/>
      <c r="K666" s="2">
        <f t="shared" si="19"/>
        <v>0</v>
      </c>
      <c r="L666" s="56">
        <f t="shared" si="20"/>
        <v>0</v>
      </c>
    </row>
    <row r="667" spans="1:12" ht="37.5" customHeight="1">
      <c r="A667" s="18" t="s">
        <v>531</v>
      </c>
      <c r="B667" s="49" t="s">
        <v>845</v>
      </c>
      <c r="C667" s="19" t="s">
        <v>831</v>
      </c>
      <c r="D667" s="20" t="s">
        <v>69</v>
      </c>
      <c r="E667" s="51" t="s">
        <v>308</v>
      </c>
      <c r="F667" s="52" t="s">
        <v>4</v>
      </c>
      <c r="G667" s="53">
        <v>17.899999999999999</v>
      </c>
      <c r="H667" s="54">
        <v>4.5</v>
      </c>
      <c r="I667" s="65">
        <v>30</v>
      </c>
      <c r="J667" s="55"/>
      <c r="K667" s="2">
        <f t="shared" si="19"/>
        <v>0</v>
      </c>
      <c r="L667" s="56">
        <f t="shared" si="20"/>
        <v>0</v>
      </c>
    </row>
    <row r="668" spans="1:12" ht="37.5" customHeight="1">
      <c r="A668" s="18" t="s">
        <v>531</v>
      </c>
      <c r="B668" s="49" t="s">
        <v>846</v>
      </c>
      <c r="C668" s="19" t="s">
        <v>831</v>
      </c>
      <c r="D668" s="20" t="s">
        <v>552</v>
      </c>
      <c r="E668" s="51" t="s">
        <v>308</v>
      </c>
      <c r="F668" s="52" t="s">
        <v>5</v>
      </c>
      <c r="G668" s="53">
        <v>19.8</v>
      </c>
      <c r="H668" s="54">
        <v>4.95</v>
      </c>
      <c r="I668" s="65">
        <v>304</v>
      </c>
      <c r="J668" s="55"/>
      <c r="K668" s="2">
        <f t="shared" si="19"/>
        <v>0</v>
      </c>
      <c r="L668" s="56">
        <f t="shared" si="20"/>
        <v>0</v>
      </c>
    </row>
    <row r="669" spans="1:12" ht="37.5" customHeight="1">
      <c r="A669" s="18" t="s">
        <v>531</v>
      </c>
      <c r="B669" s="49" t="s">
        <v>847</v>
      </c>
      <c r="C669" s="19" t="s">
        <v>831</v>
      </c>
      <c r="D669" s="20" t="s">
        <v>69</v>
      </c>
      <c r="E669" s="51" t="s">
        <v>300</v>
      </c>
      <c r="F669" s="52" t="s">
        <v>4</v>
      </c>
      <c r="G669" s="53">
        <v>17.899999999999999</v>
      </c>
      <c r="H669" s="54">
        <v>4.5</v>
      </c>
      <c r="I669" s="65">
        <v>68</v>
      </c>
      <c r="J669" s="55"/>
      <c r="K669" s="2">
        <f t="shared" si="19"/>
        <v>0</v>
      </c>
      <c r="L669" s="56">
        <f t="shared" si="20"/>
        <v>0</v>
      </c>
    </row>
    <row r="670" spans="1:12" ht="37.5" customHeight="1">
      <c r="A670" s="18" t="s">
        <v>531</v>
      </c>
      <c r="B670" s="49" t="s">
        <v>848</v>
      </c>
      <c r="C670" s="19" t="s">
        <v>831</v>
      </c>
      <c r="D670" s="20" t="s">
        <v>69</v>
      </c>
      <c r="E670" s="51" t="s">
        <v>303</v>
      </c>
      <c r="F670" s="52" t="s">
        <v>4</v>
      </c>
      <c r="G670" s="53">
        <v>17.899999999999999</v>
      </c>
      <c r="H670" s="54">
        <v>4.5</v>
      </c>
      <c r="I670" s="65">
        <v>90</v>
      </c>
      <c r="J670" s="55"/>
      <c r="K670" s="2">
        <f t="shared" si="19"/>
        <v>0</v>
      </c>
      <c r="L670" s="56">
        <f t="shared" si="20"/>
        <v>0</v>
      </c>
    </row>
    <row r="671" spans="1:12" ht="37.5" customHeight="1">
      <c r="A671" s="18" t="s">
        <v>531</v>
      </c>
      <c r="B671" s="49" t="s">
        <v>849</v>
      </c>
      <c r="C671" s="19" t="s">
        <v>831</v>
      </c>
      <c r="D671" s="20" t="s">
        <v>159</v>
      </c>
      <c r="E671" s="51" t="s">
        <v>308</v>
      </c>
      <c r="F671" s="52" t="s">
        <v>4</v>
      </c>
      <c r="G671" s="53">
        <v>17.899999999999999</v>
      </c>
      <c r="H671" s="54">
        <v>4.5</v>
      </c>
      <c r="I671" s="65">
        <v>65</v>
      </c>
      <c r="J671" s="55"/>
      <c r="K671" s="2">
        <f t="shared" si="19"/>
        <v>0</v>
      </c>
      <c r="L671" s="56">
        <f t="shared" si="20"/>
        <v>0</v>
      </c>
    </row>
    <row r="672" spans="1:12" ht="37.5" customHeight="1">
      <c r="A672" s="18" t="s">
        <v>531</v>
      </c>
      <c r="B672" s="49" t="s">
        <v>850</v>
      </c>
      <c r="C672" s="19" t="s">
        <v>831</v>
      </c>
      <c r="D672" s="20" t="s">
        <v>159</v>
      </c>
      <c r="E672" s="51" t="s">
        <v>308</v>
      </c>
      <c r="F672" s="52" t="s">
        <v>4</v>
      </c>
      <c r="G672" s="53">
        <v>22.8</v>
      </c>
      <c r="H672" s="54">
        <v>5.7</v>
      </c>
      <c r="I672" s="65">
        <v>211</v>
      </c>
      <c r="J672" s="55"/>
      <c r="K672" s="2">
        <f t="shared" si="19"/>
        <v>0</v>
      </c>
      <c r="L672" s="56">
        <f t="shared" si="20"/>
        <v>0</v>
      </c>
    </row>
    <row r="673" spans="1:12" ht="37.5" customHeight="1">
      <c r="A673" s="18" t="s">
        <v>531</v>
      </c>
      <c r="B673" s="49" t="s">
        <v>850</v>
      </c>
      <c r="C673" s="19" t="s">
        <v>831</v>
      </c>
      <c r="D673" s="20"/>
      <c r="E673" s="51" t="s">
        <v>337</v>
      </c>
      <c r="F673" s="52" t="s">
        <v>7</v>
      </c>
      <c r="G673" s="53">
        <v>29.5</v>
      </c>
      <c r="H673" s="54">
        <v>7.4</v>
      </c>
      <c r="I673" s="65">
        <v>3</v>
      </c>
      <c r="J673" s="55"/>
      <c r="K673" s="2">
        <f t="shared" si="19"/>
        <v>0</v>
      </c>
      <c r="L673" s="56">
        <f t="shared" si="20"/>
        <v>0</v>
      </c>
    </row>
    <row r="674" spans="1:12" ht="37.5" customHeight="1">
      <c r="A674" s="18" t="s">
        <v>531</v>
      </c>
      <c r="B674" s="49" t="s">
        <v>851</v>
      </c>
      <c r="C674" s="19" t="s">
        <v>831</v>
      </c>
      <c r="D674" s="20" t="s">
        <v>69</v>
      </c>
      <c r="E674" s="51" t="s">
        <v>308</v>
      </c>
      <c r="F674" s="52" t="s">
        <v>4</v>
      </c>
      <c r="G674" s="53">
        <v>17.899999999999999</v>
      </c>
      <c r="H674" s="54">
        <v>4.5</v>
      </c>
      <c r="I674" s="65">
        <v>2</v>
      </c>
      <c r="J674" s="55"/>
      <c r="K674" s="2">
        <f t="shared" si="19"/>
        <v>0</v>
      </c>
      <c r="L674" s="56">
        <f t="shared" si="20"/>
        <v>0</v>
      </c>
    </row>
    <row r="675" spans="1:12" ht="37.5" customHeight="1">
      <c r="A675" s="18" t="s">
        <v>531</v>
      </c>
      <c r="B675" s="49" t="s">
        <v>852</v>
      </c>
      <c r="C675" s="19" t="s">
        <v>831</v>
      </c>
      <c r="D675" s="20" t="s">
        <v>552</v>
      </c>
      <c r="E675" s="51" t="s">
        <v>308</v>
      </c>
      <c r="F675" s="52" t="s">
        <v>5</v>
      </c>
      <c r="G675" s="53">
        <v>19.8</v>
      </c>
      <c r="H675" s="54">
        <v>4.95</v>
      </c>
      <c r="I675" s="65">
        <v>112</v>
      </c>
      <c r="J675" s="55"/>
      <c r="K675" s="2">
        <f t="shared" si="19"/>
        <v>0</v>
      </c>
      <c r="L675" s="56">
        <f t="shared" si="20"/>
        <v>0</v>
      </c>
    </row>
    <row r="676" spans="1:12" ht="37.5" customHeight="1">
      <c r="A676" s="18" t="s">
        <v>531</v>
      </c>
      <c r="B676" s="49" t="s">
        <v>852</v>
      </c>
      <c r="C676" s="19" t="s">
        <v>831</v>
      </c>
      <c r="D676" s="20" t="s">
        <v>552</v>
      </c>
      <c r="E676" s="51" t="s">
        <v>840</v>
      </c>
      <c r="F676" s="52" t="s">
        <v>7</v>
      </c>
      <c r="G676" s="53">
        <v>65</v>
      </c>
      <c r="H676" s="54">
        <v>16.25</v>
      </c>
      <c r="I676" s="63" t="s">
        <v>55</v>
      </c>
      <c r="J676" s="55"/>
      <c r="K676" s="2">
        <f t="shared" si="19"/>
        <v>0</v>
      </c>
      <c r="L676" s="56">
        <f t="shared" si="20"/>
        <v>0</v>
      </c>
    </row>
    <row r="677" spans="1:12" ht="37.5" customHeight="1">
      <c r="A677" s="18" t="s">
        <v>531</v>
      </c>
      <c r="B677" s="49" t="s">
        <v>853</v>
      </c>
      <c r="C677" s="19" t="s">
        <v>854</v>
      </c>
      <c r="D677" s="20" t="s">
        <v>390</v>
      </c>
      <c r="E677" s="51" t="s">
        <v>347</v>
      </c>
      <c r="F677" s="52" t="s">
        <v>5</v>
      </c>
      <c r="G677" s="53">
        <v>17.899999999999999</v>
      </c>
      <c r="H677" s="54">
        <v>4.5</v>
      </c>
      <c r="I677" s="65">
        <v>458</v>
      </c>
      <c r="J677" s="55"/>
      <c r="K677" s="2">
        <f t="shared" si="19"/>
        <v>0</v>
      </c>
      <c r="L677" s="56">
        <f t="shared" si="20"/>
        <v>0</v>
      </c>
    </row>
    <row r="678" spans="1:12" ht="37.5" customHeight="1">
      <c r="A678" s="18" t="s">
        <v>531</v>
      </c>
      <c r="B678" s="49" t="s">
        <v>855</v>
      </c>
      <c r="C678" s="19" t="s">
        <v>854</v>
      </c>
      <c r="D678" s="20"/>
      <c r="E678" s="51" t="s">
        <v>313</v>
      </c>
      <c r="F678" s="52" t="s">
        <v>4</v>
      </c>
      <c r="G678" s="53">
        <v>18.899999999999999</v>
      </c>
      <c r="H678" s="54">
        <v>4.75</v>
      </c>
      <c r="I678" s="63" t="s">
        <v>55</v>
      </c>
      <c r="J678" s="55"/>
      <c r="K678" s="2">
        <f t="shared" si="19"/>
        <v>0</v>
      </c>
      <c r="L678" s="56">
        <f t="shared" si="20"/>
        <v>0</v>
      </c>
    </row>
    <row r="679" spans="1:12" ht="37.5" customHeight="1">
      <c r="A679" s="18" t="s">
        <v>531</v>
      </c>
      <c r="B679" s="49" t="s">
        <v>856</v>
      </c>
      <c r="C679" s="19" t="s">
        <v>854</v>
      </c>
      <c r="D679" s="20" t="s">
        <v>390</v>
      </c>
      <c r="E679" s="51" t="s">
        <v>348</v>
      </c>
      <c r="F679" s="52" t="s">
        <v>5</v>
      </c>
      <c r="G679" s="53">
        <v>17.899999999999999</v>
      </c>
      <c r="H679" s="54">
        <v>4.5</v>
      </c>
      <c r="I679" s="65">
        <v>45</v>
      </c>
      <c r="J679" s="55"/>
      <c r="K679" s="2">
        <f t="shared" si="19"/>
        <v>0</v>
      </c>
      <c r="L679" s="56">
        <f t="shared" si="20"/>
        <v>0</v>
      </c>
    </row>
    <row r="680" spans="1:12" ht="37.5" customHeight="1">
      <c r="A680" s="18" t="s">
        <v>531</v>
      </c>
      <c r="B680" s="49" t="s">
        <v>857</v>
      </c>
      <c r="C680" s="19" t="s">
        <v>854</v>
      </c>
      <c r="D680" s="20" t="s">
        <v>381</v>
      </c>
      <c r="E680" s="51" t="s">
        <v>303</v>
      </c>
      <c r="F680" s="52" t="s">
        <v>4</v>
      </c>
      <c r="G680" s="53">
        <v>18.899999999999999</v>
      </c>
      <c r="H680" s="54">
        <v>4.75</v>
      </c>
      <c r="I680" s="63" t="s">
        <v>55</v>
      </c>
      <c r="J680" s="55"/>
      <c r="K680" s="2">
        <f t="shared" si="19"/>
        <v>0</v>
      </c>
      <c r="L680" s="56">
        <f t="shared" si="20"/>
        <v>0</v>
      </c>
    </row>
    <row r="681" spans="1:12" ht="37.5" customHeight="1">
      <c r="A681" s="18" t="s">
        <v>531</v>
      </c>
      <c r="B681" s="49" t="s">
        <v>858</v>
      </c>
      <c r="C681" s="19" t="s">
        <v>854</v>
      </c>
      <c r="D681" s="20" t="s">
        <v>381</v>
      </c>
      <c r="E681" s="51" t="s">
        <v>347</v>
      </c>
      <c r="F681" s="52" t="s">
        <v>5</v>
      </c>
      <c r="G681" s="53">
        <v>17.899999999999999</v>
      </c>
      <c r="H681" s="54">
        <v>4.5</v>
      </c>
      <c r="I681" s="63" t="s">
        <v>55</v>
      </c>
      <c r="J681" s="55"/>
      <c r="K681" s="2">
        <f t="shared" si="19"/>
        <v>0</v>
      </c>
      <c r="L681" s="56">
        <f t="shared" si="20"/>
        <v>0</v>
      </c>
    </row>
    <row r="682" spans="1:12" ht="37.5" customHeight="1">
      <c r="A682" s="18" t="s">
        <v>531</v>
      </c>
      <c r="B682" s="49" t="s">
        <v>859</v>
      </c>
      <c r="C682" s="19" t="s">
        <v>860</v>
      </c>
      <c r="D682" s="20" t="s">
        <v>60</v>
      </c>
      <c r="E682" s="51" t="s">
        <v>308</v>
      </c>
      <c r="F682" s="52" t="s">
        <v>5</v>
      </c>
      <c r="G682" s="53">
        <v>12.5</v>
      </c>
      <c r="H682" s="54">
        <v>3.1500000000000004</v>
      </c>
      <c r="I682" s="65">
        <v>1311</v>
      </c>
      <c r="J682" s="55"/>
      <c r="K682" s="2">
        <f t="shared" si="19"/>
        <v>0</v>
      </c>
      <c r="L682" s="56">
        <f t="shared" si="20"/>
        <v>0</v>
      </c>
    </row>
    <row r="683" spans="1:12" ht="37.5" customHeight="1">
      <c r="A683" s="18" t="s">
        <v>531</v>
      </c>
      <c r="B683" s="49" t="s">
        <v>859</v>
      </c>
      <c r="C683" s="19" t="s">
        <v>860</v>
      </c>
      <c r="D683" s="20" t="s">
        <v>552</v>
      </c>
      <c r="E683" s="51" t="s">
        <v>337</v>
      </c>
      <c r="F683" s="52" t="s">
        <v>7</v>
      </c>
      <c r="G683" s="53">
        <v>21.8</v>
      </c>
      <c r="H683" s="54">
        <v>5.45</v>
      </c>
      <c r="I683" s="63" t="s">
        <v>55</v>
      </c>
      <c r="J683" s="55"/>
      <c r="K683" s="2">
        <f t="shared" si="19"/>
        <v>0</v>
      </c>
      <c r="L683" s="56">
        <f t="shared" si="20"/>
        <v>0</v>
      </c>
    </row>
    <row r="684" spans="1:12" ht="37.5" customHeight="1">
      <c r="A684" s="18" t="s">
        <v>531</v>
      </c>
      <c r="B684" s="49" t="s">
        <v>861</v>
      </c>
      <c r="C684" s="19" t="s">
        <v>860</v>
      </c>
      <c r="D684" s="20" t="s">
        <v>100</v>
      </c>
      <c r="E684" s="51" t="s">
        <v>337</v>
      </c>
      <c r="F684" s="52" t="s">
        <v>7</v>
      </c>
      <c r="G684" s="53">
        <v>43.2</v>
      </c>
      <c r="H684" s="54">
        <v>10.8</v>
      </c>
      <c r="I684" s="65">
        <v>217</v>
      </c>
      <c r="J684" s="55"/>
      <c r="K684" s="2">
        <f t="shared" si="19"/>
        <v>0</v>
      </c>
      <c r="L684" s="56">
        <f t="shared" si="20"/>
        <v>0</v>
      </c>
    </row>
    <row r="685" spans="1:12" ht="37.5" customHeight="1">
      <c r="A685" s="18" t="s">
        <v>531</v>
      </c>
      <c r="B685" s="49" t="s">
        <v>862</v>
      </c>
      <c r="C685" s="19" t="s">
        <v>860</v>
      </c>
      <c r="D685" s="20" t="s">
        <v>863</v>
      </c>
      <c r="E685" s="51" t="s">
        <v>308</v>
      </c>
      <c r="F685" s="52" t="s">
        <v>7</v>
      </c>
      <c r="G685" s="53">
        <v>43.2</v>
      </c>
      <c r="H685" s="54">
        <v>10.8</v>
      </c>
      <c r="I685" s="63" t="s">
        <v>55</v>
      </c>
      <c r="J685" s="55"/>
      <c r="K685" s="2">
        <f t="shared" si="19"/>
        <v>0</v>
      </c>
      <c r="L685" s="56">
        <f t="shared" si="20"/>
        <v>0</v>
      </c>
    </row>
    <row r="686" spans="1:12" ht="37.5" customHeight="1">
      <c r="A686" s="18" t="s">
        <v>531</v>
      </c>
      <c r="B686" s="49" t="s">
        <v>864</v>
      </c>
      <c r="C686" s="19" t="s">
        <v>860</v>
      </c>
      <c r="D686" s="20" t="s">
        <v>159</v>
      </c>
      <c r="E686" s="51" t="s">
        <v>337</v>
      </c>
      <c r="F686" s="52" t="s">
        <v>7</v>
      </c>
      <c r="G686" s="53">
        <v>30.6</v>
      </c>
      <c r="H686" s="54">
        <v>7.65</v>
      </c>
      <c r="I686" s="65">
        <v>225</v>
      </c>
      <c r="J686" s="55"/>
      <c r="K686" s="2">
        <f t="shared" si="19"/>
        <v>0</v>
      </c>
      <c r="L686" s="56">
        <f t="shared" si="20"/>
        <v>0</v>
      </c>
    </row>
    <row r="687" spans="1:12" ht="37.5" customHeight="1">
      <c r="A687" s="18" t="s">
        <v>531</v>
      </c>
      <c r="B687" s="49" t="s">
        <v>865</v>
      </c>
      <c r="C687" s="19" t="s">
        <v>860</v>
      </c>
      <c r="D687" s="20" t="s">
        <v>159</v>
      </c>
      <c r="E687" s="51" t="s">
        <v>337</v>
      </c>
      <c r="F687" s="52" t="s">
        <v>7</v>
      </c>
      <c r="G687" s="53">
        <v>30.6</v>
      </c>
      <c r="H687" s="54">
        <v>7.65</v>
      </c>
      <c r="I687" s="65">
        <v>214</v>
      </c>
      <c r="J687" s="55"/>
      <c r="K687" s="2">
        <f t="shared" ref="K687:K750" si="21">J687*G687</f>
        <v>0</v>
      </c>
      <c r="L687" s="56">
        <f t="shared" ref="L687:L750" si="22">H687*J687</f>
        <v>0</v>
      </c>
    </row>
    <row r="688" spans="1:12" ht="37.5" customHeight="1">
      <c r="A688" s="18" t="s">
        <v>531</v>
      </c>
      <c r="B688" s="49" t="s">
        <v>866</v>
      </c>
      <c r="C688" s="19" t="s">
        <v>860</v>
      </c>
      <c r="D688" s="20" t="s">
        <v>867</v>
      </c>
      <c r="E688" s="51" t="s">
        <v>337</v>
      </c>
      <c r="F688" s="52" t="s">
        <v>7</v>
      </c>
      <c r="G688" s="53">
        <v>42.2</v>
      </c>
      <c r="H688" s="54">
        <v>10.55</v>
      </c>
      <c r="I688" s="65">
        <v>436</v>
      </c>
      <c r="J688" s="55"/>
      <c r="K688" s="2">
        <f t="shared" si="21"/>
        <v>0</v>
      </c>
      <c r="L688" s="56">
        <f t="shared" si="22"/>
        <v>0</v>
      </c>
    </row>
    <row r="689" spans="1:12" ht="37.5" customHeight="1">
      <c r="A689" s="18" t="s">
        <v>531</v>
      </c>
      <c r="B689" s="49" t="s">
        <v>868</v>
      </c>
      <c r="C689" s="19" t="s">
        <v>860</v>
      </c>
      <c r="D689" s="20" t="s">
        <v>867</v>
      </c>
      <c r="E689" s="51" t="s">
        <v>337</v>
      </c>
      <c r="F689" s="52" t="s">
        <v>7</v>
      </c>
      <c r="G689" s="53">
        <v>42.2</v>
      </c>
      <c r="H689" s="54">
        <v>10.55</v>
      </c>
      <c r="I689" s="63" t="s">
        <v>55</v>
      </c>
      <c r="J689" s="55"/>
      <c r="K689" s="2">
        <f t="shared" si="21"/>
        <v>0</v>
      </c>
      <c r="L689" s="56">
        <f t="shared" si="22"/>
        <v>0</v>
      </c>
    </row>
    <row r="690" spans="1:12" ht="37.5" customHeight="1">
      <c r="A690" s="18" t="s">
        <v>531</v>
      </c>
      <c r="B690" s="49" t="s">
        <v>869</v>
      </c>
      <c r="C690" s="19" t="s">
        <v>870</v>
      </c>
      <c r="D690" s="20" t="s">
        <v>552</v>
      </c>
      <c r="E690" s="51" t="s">
        <v>303</v>
      </c>
      <c r="F690" s="52" t="s">
        <v>4</v>
      </c>
      <c r="G690" s="53">
        <v>22.8</v>
      </c>
      <c r="H690" s="54">
        <v>5.7</v>
      </c>
      <c r="I690" s="65">
        <v>15</v>
      </c>
      <c r="J690" s="55"/>
      <c r="K690" s="2">
        <f t="shared" si="21"/>
        <v>0</v>
      </c>
      <c r="L690" s="56">
        <f t="shared" si="22"/>
        <v>0</v>
      </c>
    </row>
    <row r="691" spans="1:12" ht="37.5" customHeight="1">
      <c r="A691" s="18" t="s">
        <v>531</v>
      </c>
      <c r="B691" s="49" t="s">
        <v>871</v>
      </c>
      <c r="C691" s="19" t="s">
        <v>870</v>
      </c>
      <c r="D691" s="20" t="s">
        <v>60</v>
      </c>
      <c r="E691" s="51" t="s">
        <v>303</v>
      </c>
      <c r="F691" s="52" t="s">
        <v>5</v>
      </c>
      <c r="G691" s="53">
        <v>14.9</v>
      </c>
      <c r="H691" s="54">
        <v>3.75</v>
      </c>
      <c r="I691" s="65">
        <v>340</v>
      </c>
      <c r="J691" s="55"/>
      <c r="K691" s="2">
        <f t="shared" si="21"/>
        <v>0</v>
      </c>
      <c r="L691" s="56">
        <f t="shared" si="22"/>
        <v>0</v>
      </c>
    </row>
    <row r="692" spans="1:12" ht="37.5" customHeight="1">
      <c r="A692" s="18" t="s">
        <v>531</v>
      </c>
      <c r="B692" s="49" t="s">
        <v>872</v>
      </c>
      <c r="C692" s="19" t="s">
        <v>870</v>
      </c>
      <c r="D692" s="20" t="s">
        <v>69</v>
      </c>
      <c r="E692" s="51" t="s">
        <v>303</v>
      </c>
      <c r="F692" s="52" t="s">
        <v>5</v>
      </c>
      <c r="G692" s="53">
        <v>14.9</v>
      </c>
      <c r="H692" s="54">
        <v>3.75</v>
      </c>
      <c r="I692" s="63" t="s">
        <v>55</v>
      </c>
      <c r="J692" s="55"/>
      <c r="K692" s="2">
        <f t="shared" si="21"/>
        <v>0</v>
      </c>
      <c r="L692" s="56">
        <f t="shared" si="22"/>
        <v>0</v>
      </c>
    </row>
    <row r="693" spans="1:12" ht="37.5" customHeight="1">
      <c r="A693" s="18" t="s">
        <v>531</v>
      </c>
      <c r="B693" s="49" t="s">
        <v>873</v>
      </c>
      <c r="C693" s="19" t="s">
        <v>870</v>
      </c>
      <c r="D693" s="20" t="s">
        <v>159</v>
      </c>
      <c r="E693" s="51" t="s">
        <v>308</v>
      </c>
      <c r="F693" s="52" t="s">
        <v>7</v>
      </c>
      <c r="G693" s="53">
        <v>32.799999999999997</v>
      </c>
      <c r="H693" s="54">
        <v>8.2000000000000011</v>
      </c>
      <c r="I693" s="65">
        <v>211</v>
      </c>
      <c r="J693" s="55"/>
      <c r="K693" s="2">
        <f t="shared" si="21"/>
        <v>0</v>
      </c>
      <c r="L693" s="56">
        <f t="shared" si="22"/>
        <v>0</v>
      </c>
    </row>
    <row r="694" spans="1:12" ht="37.5" customHeight="1">
      <c r="A694" s="18" t="s">
        <v>531</v>
      </c>
      <c r="B694" s="49" t="s">
        <v>874</v>
      </c>
      <c r="C694" s="19" t="s">
        <v>870</v>
      </c>
      <c r="D694" s="20" t="s">
        <v>60</v>
      </c>
      <c r="E694" s="51" t="s">
        <v>303</v>
      </c>
      <c r="F694" s="52" t="s">
        <v>5</v>
      </c>
      <c r="G694" s="53">
        <v>14.9</v>
      </c>
      <c r="H694" s="54">
        <v>3.75</v>
      </c>
      <c r="I694" s="65">
        <v>119</v>
      </c>
      <c r="J694" s="55"/>
      <c r="K694" s="2">
        <f t="shared" si="21"/>
        <v>0</v>
      </c>
      <c r="L694" s="56">
        <f t="shared" si="22"/>
        <v>0</v>
      </c>
    </row>
    <row r="695" spans="1:12" ht="37.5" customHeight="1">
      <c r="A695" s="18" t="s">
        <v>531</v>
      </c>
      <c r="B695" s="49" t="s">
        <v>875</v>
      </c>
      <c r="C695" s="19" t="s">
        <v>870</v>
      </c>
      <c r="D695" s="20" t="s">
        <v>60</v>
      </c>
      <c r="E695" s="51" t="s">
        <v>303</v>
      </c>
      <c r="F695" s="52" t="s">
        <v>5</v>
      </c>
      <c r="G695" s="53">
        <v>14.9</v>
      </c>
      <c r="H695" s="54">
        <v>3.75</v>
      </c>
      <c r="I695" s="65">
        <v>535</v>
      </c>
      <c r="J695" s="55"/>
      <c r="K695" s="2">
        <f t="shared" si="21"/>
        <v>0</v>
      </c>
      <c r="L695" s="56">
        <f t="shared" si="22"/>
        <v>0</v>
      </c>
    </row>
    <row r="696" spans="1:12" ht="37.5" customHeight="1">
      <c r="A696" s="18" t="s">
        <v>531</v>
      </c>
      <c r="B696" s="49" t="s">
        <v>876</v>
      </c>
      <c r="C696" s="19" t="s">
        <v>870</v>
      </c>
      <c r="D696" s="20" t="s">
        <v>159</v>
      </c>
      <c r="E696" s="51" t="s">
        <v>303</v>
      </c>
      <c r="F696" s="52" t="s">
        <v>5</v>
      </c>
      <c r="G696" s="53">
        <v>22.8</v>
      </c>
      <c r="H696" s="54">
        <v>5.7</v>
      </c>
      <c r="I696" s="65">
        <v>75</v>
      </c>
      <c r="J696" s="55"/>
      <c r="K696" s="2">
        <f t="shared" si="21"/>
        <v>0</v>
      </c>
      <c r="L696" s="56">
        <f t="shared" si="22"/>
        <v>0</v>
      </c>
    </row>
    <row r="697" spans="1:12" ht="37.5" customHeight="1">
      <c r="A697" s="18" t="s">
        <v>531</v>
      </c>
      <c r="B697" s="49" t="s">
        <v>877</v>
      </c>
      <c r="C697" s="19" t="s">
        <v>870</v>
      </c>
      <c r="D697" s="20" t="s">
        <v>100</v>
      </c>
      <c r="E697" s="51" t="s">
        <v>308</v>
      </c>
      <c r="F697" s="52" t="s">
        <v>7</v>
      </c>
      <c r="G697" s="53">
        <v>34.5</v>
      </c>
      <c r="H697" s="54">
        <v>8.65</v>
      </c>
      <c r="I697" s="63" t="s">
        <v>55</v>
      </c>
      <c r="J697" s="55"/>
      <c r="K697" s="2">
        <f t="shared" si="21"/>
        <v>0</v>
      </c>
      <c r="L697" s="56">
        <f t="shared" si="22"/>
        <v>0</v>
      </c>
    </row>
    <row r="698" spans="1:12" ht="37.5" customHeight="1">
      <c r="A698" s="18" t="s">
        <v>531</v>
      </c>
      <c r="B698" s="49" t="s">
        <v>878</v>
      </c>
      <c r="C698" s="19" t="s">
        <v>870</v>
      </c>
      <c r="D698" s="20" t="s">
        <v>100</v>
      </c>
      <c r="E698" s="51" t="s">
        <v>308</v>
      </c>
      <c r="F698" s="52" t="s">
        <v>7</v>
      </c>
      <c r="G698" s="53">
        <v>34.5</v>
      </c>
      <c r="H698" s="54">
        <v>8.65</v>
      </c>
      <c r="I698" s="63" t="s">
        <v>55</v>
      </c>
      <c r="J698" s="55"/>
      <c r="K698" s="2">
        <f t="shared" si="21"/>
        <v>0</v>
      </c>
      <c r="L698" s="56">
        <f t="shared" si="22"/>
        <v>0</v>
      </c>
    </row>
    <row r="699" spans="1:12" ht="37.5" customHeight="1">
      <c r="A699" s="18" t="s">
        <v>531</v>
      </c>
      <c r="B699" s="49" t="s">
        <v>879</v>
      </c>
      <c r="C699" s="19" t="s">
        <v>870</v>
      </c>
      <c r="D699" s="20" t="s">
        <v>100</v>
      </c>
      <c r="E699" s="51" t="s">
        <v>303</v>
      </c>
      <c r="F699" s="52" t="s">
        <v>5</v>
      </c>
      <c r="G699" s="53">
        <v>22.8</v>
      </c>
      <c r="H699" s="54">
        <v>5.7</v>
      </c>
      <c r="I699" s="63" t="s">
        <v>55</v>
      </c>
      <c r="J699" s="55"/>
      <c r="K699" s="2">
        <f t="shared" si="21"/>
        <v>0</v>
      </c>
      <c r="L699" s="56">
        <f t="shared" si="22"/>
        <v>0</v>
      </c>
    </row>
    <row r="700" spans="1:12" ht="37.5" customHeight="1">
      <c r="A700" s="18" t="s">
        <v>531</v>
      </c>
      <c r="B700" s="49" t="s">
        <v>880</v>
      </c>
      <c r="C700" s="19" t="s">
        <v>870</v>
      </c>
      <c r="D700" s="20" t="s">
        <v>60</v>
      </c>
      <c r="E700" s="51" t="s">
        <v>303</v>
      </c>
      <c r="F700" s="52" t="s">
        <v>5</v>
      </c>
      <c r="G700" s="53">
        <v>14.9</v>
      </c>
      <c r="H700" s="54">
        <v>3.75</v>
      </c>
      <c r="I700" s="65">
        <v>735</v>
      </c>
      <c r="J700" s="55"/>
      <c r="K700" s="2">
        <f t="shared" si="21"/>
        <v>0</v>
      </c>
      <c r="L700" s="56">
        <f t="shared" si="22"/>
        <v>0</v>
      </c>
    </row>
    <row r="701" spans="1:12" ht="37.5" customHeight="1">
      <c r="A701" s="18" t="s">
        <v>531</v>
      </c>
      <c r="B701" s="49" t="s">
        <v>881</v>
      </c>
      <c r="C701" s="19" t="s">
        <v>870</v>
      </c>
      <c r="D701" s="20" t="s">
        <v>780</v>
      </c>
      <c r="E701" s="51" t="s">
        <v>308</v>
      </c>
      <c r="F701" s="52" t="s">
        <v>7</v>
      </c>
      <c r="G701" s="53">
        <v>29.5</v>
      </c>
      <c r="H701" s="54">
        <v>7.4</v>
      </c>
      <c r="I701" s="63" t="s">
        <v>55</v>
      </c>
      <c r="J701" s="55"/>
      <c r="K701" s="2">
        <f t="shared" si="21"/>
        <v>0</v>
      </c>
      <c r="L701" s="56">
        <f t="shared" si="22"/>
        <v>0</v>
      </c>
    </row>
    <row r="702" spans="1:12" ht="37.5" customHeight="1">
      <c r="A702" s="18" t="s">
        <v>531</v>
      </c>
      <c r="B702" s="49" t="s">
        <v>882</v>
      </c>
      <c r="C702" s="19" t="s">
        <v>870</v>
      </c>
      <c r="D702" s="20" t="s">
        <v>552</v>
      </c>
      <c r="E702" s="51" t="s">
        <v>303</v>
      </c>
      <c r="F702" s="52" t="s">
        <v>5</v>
      </c>
      <c r="G702" s="53">
        <v>26.8</v>
      </c>
      <c r="H702" s="54">
        <v>6.7</v>
      </c>
      <c r="I702" s="63" t="s">
        <v>55</v>
      </c>
      <c r="J702" s="55"/>
      <c r="K702" s="2">
        <f t="shared" si="21"/>
        <v>0</v>
      </c>
      <c r="L702" s="56">
        <f t="shared" si="22"/>
        <v>0</v>
      </c>
    </row>
    <row r="703" spans="1:12" ht="37.5" customHeight="1">
      <c r="A703" s="18" t="s">
        <v>531</v>
      </c>
      <c r="B703" s="49" t="s">
        <v>883</v>
      </c>
      <c r="C703" s="19" t="s">
        <v>870</v>
      </c>
      <c r="D703" s="20" t="s">
        <v>60</v>
      </c>
      <c r="E703" s="51" t="s">
        <v>303</v>
      </c>
      <c r="F703" s="52" t="s">
        <v>5</v>
      </c>
      <c r="G703" s="53">
        <v>14.9</v>
      </c>
      <c r="H703" s="54">
        <v>3.75</v>
      </c>
      <c r="I703" s="65">
        <v>365</v>
      </c>
      <c r="J703" s="55"/>
      <c r="K703" s="2">
        <f t="shared" si="21"/>
        <v>0</v>
      </c>
      <c r="L703" s="56">
        <f t="shared" si="22"/>
        <v>0</v>
      </c>
    </row>
    <row r="704" spans="1:12" ht="37.5" customHeight="1">
      <c r="A704" s="18" t="s">
        <v>531</v>
      </c>
      <c r="B704" s="49" t="s">
        <v>884</v>
      </c>
      <c r="C704" s="19" t="s">
        <v>870</v>
      </c>
      <c r="D704" s="20" t="s">
        <v>100</v>
      </c>
      <c r="E704" s="51" t="s">
        <v>303</v>
      </c>
      <c r="F704" s="52" t="s">
        <v>5</v>
      </c>
      <c r="G704" s="53">
        <v>26.8</v>
      </c>
      <c r="H704" s="54">
        <v>6.7</v>
      </c>
      <c r="I704" s="65">
        <v>86</v>
      </c>
      <c r="J704" s="55"/>
      <c r="K704" s="2">
        <f t="shared" si="21"/>
        <v>0</v>
      </c>
      <c r="L704" s="56">
        <f t="shared" si="22"/>
        <v>0</v>
      </c>
    </row>
    <row r="705" spans="1:12" ht="37.5" customHeight="1">
      <c r="A705" s="18" t="s">
        <v>531</v>
      </c>
      <c r="B705" s="49" t="s">
        <v>885</v>
      </c>
      <c r="C705" s="19" t="s">
        <v>870</v>
      </c>
      <c r="D705" s="20"/>
      <c r="E705" s="51" t="s">
        <v>303</v>
      </c>
      <c r="F705" s="52" t="s">
        <v>5</v>
      </c>
      <c r="G705" s="53">
        <v>22.8</v>
      </c>
      <c r="H705" s="54">
        <v>5.7</v>
      </c>
      <c r="I705" s="65">
        <v>30</v>
      </c>
      <c r="J705" s="55"/>
      <c r="K705" s="2">
        <f t="shared" si="21"/>
        <v>0</v>
      </c>
      <c r="L705" s="56">
        <f t="shared" si="22"/>
        <v>0</v>
      </c>
    </row>
    <row r="706" spans="1:12" ht="37.5" customHeight="1">
      <c r="A706" s="18" t="s">
        <v>531</v>
      </c>
      <c r="B706" s="49" t="s">
        <v>886</v>
      </c>
      <c r="C706" s="19" t="s">
        <v>870</v>
      </c>
      <c r="D706" s="20" t="s">
        <v>69</v>
      </c>
      <c r="E706" s="51" t="s">
        <v>303</v>
      </c>
      <c r="F706" s="52" t="s">
        <v>5</v>
      </c>
      <c r="G706" s="53">
        <v>14.9</v>
      </c>
      <c r="H706" s="54">
        <v>3.75</v>
      </c>
      <c r="I706" s="63" t="s">
        <v>55</v>
      </c>
      <c r="J706" s="55"/>
      <c r="K706" s="2">
        <f t="shared" si="21"/>
        <v>0</v>
      </c>
      <c r="L706" s="56">
        <f t="shared" si="22"/>
        <v>0</v>
      </c>
    </row>
    <row r="707" spans="1:12" ht="37.5" customHeight="1">
      <c r="A707" s="18" t="s">
        <v>531</v>
      </c>
      <c r="B707" s="49" t="s">
        <v>887</v>
      </c>
      <c r="C707" s="19" t="s">
        <v>870</v>
      </c>
      <c r="D707" s="20" t="s">
        <v>69</v>
      </c>
      <c r="E707" s="51" t="s">
        <v>303</v>
      </c>
      <c r="F707" s="52" t="s">
        <v>5</v>
      </c>
      <c r="G707" s="53">
        <v>14.9</v>
      </c>
      <c r="H707" s="54">
        <v>3.75</v>
      </c>
      <c r="I707" s="65">
        <v>46</v>
      </c>
      <c r="J707" s="55"/>
      <c r="K707" s="2">
        <f t="shared" si="21"/>
        <v>0</v>
      </c>
      <c r="L707" s="56">
        <f t="shared" si="22"/>
        <v>0</v>
      </c>
    </row>
    <row r="708" spans="1:12" ht="37.5" customHeight="1">
      <c r="A708" s="18" t="s">
        <v>531</v>
      </c>
      <c r="B708" s="49" t="s">
        <v>888</v>
      </c>
      <c r="C708" s="19" t="s">
        <v>870</v>
      </c>
      <c r="D708" s="20" t="s">
        <v>552</v>
      </c>
      <c r="E708" s="51" t="s">
        <v>303</v>
      </c>
      <c r="F708" s="52" t="s">
        <v>4</v>
      </c>
      <c r="G708" s="53">
        <v>19.8</v>
      </c>
      <c r="H708" s="54">
        <v>4.95</v>
      </c>
      <c r="I708" s="63" t="s">
        <v>55</v>
      </c>
      <c r="J708" s="55"/>
      <c r="K708" s="2">
        <f t="shared" si="21"/>
        <v>0</v>
      </c>
      <c r="L708" s="56">
        <f t="shared" si="22"/>
        <v>0</v>
      </c>
    </row>
    <row r="709" spans="1:12" ht="37.5" customHeight="1">
      <c r="A709" s="18" t="s">
        <v>531</v>
      </c>
      <c r="B709" s="49" t="s">
        <v>888</v>
      </c>
      <c r="C709" s="19" t="s">
        <v>870</v>
      </c>
      <c r="D709" s="20"/>
      <c r="E709" s="51" t="s">
        <v>308</v>
      </c>
      <c r="F709" s="52" t="s">
        <v>6</v>
      </c>
      <c r="G709" s="53">
        <v>27.5</v>
      </c>
      <c r="H709" s="54">
        <v>6.9</v>
      </c>
      <c r="I709" s="65">
        <v>163</v>
      </c>
      <c r="J709" s="55"/>
      <c r="K709" s="2">
        <f t="shared" si="21"/>
        <v>0</v>
      </c>
      <c r="L709" s="56">
        <f t="shared" si="22"/>
        <v>0</v>
      </c>
    </row>
    <row r="710" spans="1:12" ht="37.5" customHeight="1">
      <c r="A710" s="18" t="s">
        <v>531</v>
      </c>
      <c r="B710" s="49" t="s">
        <v>889</v>
      </c>
      <c r="C710" s="19" t="s">
        <v>870</v>
      </c>
      <c r="D710" s="20" t="s">
        <v>159</v>
      </c>
      <c r="E710" s="51" t="s">
        <v>303</v>
      </c>
      <c r="F710" s="52" t="s">
        <v>5</v>
      </c>
      <c r="G710" s="53">
        <v>28.7</v>
      </c>
      <c r="H710" s="54">
        <v>7.2</v>
      </c>
      <c r="I710" s="65">
        <v>8</v>
      </c>
      <c r="J710" s="55"/>
      <c r="K710" s="2">
        <f t="shared" si="21"/>
        <v>0</v>
      </c>
      <c r="L710" s="56">
        <f t="shared" si="22"/>
        <v>0</v>
      </c>
    </row>
    <row r="711" spans="1:12" ht="37.5" customHeight="1">
      <c r="A711" s="18" t="s">
        <v>531</v>
      </c>
      <c r="B711" s="49" t="s">
        <v>890</v>
      </c>
      <c r="C711" s="19" t="s">
        <v>870</v>
      </c>
      <c r="D711" s="20" t="s">
        <v>60</v>
      </c>
      <c r="E711" s="51" t="s">
        <v>303</v>
      </c>
      <c r="F711" s="52" t="s">
        <v>5</v>
      </c>
      <c r="G711" s="53">
        <v>14.9</v>
      </c>
      <c r="H711" s="54">
        <v>3.75</v>
      </c>
      <c r="I711" s="65">
        <v>319</v>
      </c>
      <c r="J711" s="55"/>
      <c r="K711" s="2">
        <f t="shared" si="21"/>
        <v>0</v>
      </c>
      <c r="L711" s="56">
        <f t="shared" si="22"/>
        <v>0</v>
      </c>
    </row>
    <row r="712" spans="1:12" ht="37.5" customHeight="1">
      <c r="A712" s="18" t="s">
        <v>531</v>
      </c>
      <c r="B712" s="49" t="s">
        <v>891</v>
      </c>
      <c r="C712" s="19" t="s">
        <v>870</v>
      </c>
      <c r="D712" s="20" t="s">
        <v>69</v>
      </c>
      <c r="E712" s="51" t="s">
        <v>303</v>
      </c>
      <c r="F712" s="52" t="s">
        <v>5</v>
      </c>
      <c r="G712" s="53">
        <v>14.9</v>
      </c>
      <c r="H712" s="54">
        <v>3.75</v>
      </c>
      <c r="I712" s="63" t="s">
        <v>55</v>
      </c>
      <c r="J712" s="55"/>
      <c r="K712" s="2">
        <f t="shared" si="21"/>
        <v>0</v>
      </c>
      <c r="L712" s="56">
        <f t="shared" si="22"/>
        <v>0</v>
      </c>
    </row>
    <row r="713" spans="1:12" ht="37.5" customHeight="1">
      <c r="A713" s="18" t="s">
        <v>531</v>
      </c>
      <c r="B713" s="49" t="s">
        <v>892</v>
      </c>
      <c r="C713" s="19" t="s">
        <v>870</v>
      </c>
      <c r="D713" s="20" t="s">
        <v>159</v>
      </c>
      <c r="E713" s="51" t="s">
        <v>303</v>
      </c>
      <c r="F713" s="52" t="s">
        <v>5</v>
      </c>
      <c r="G713" s="53">
        <v>24.8</v>
      </c>
      <c r="H713" s="54">
        <v>6.2</v>
      </c>
      <c r="I713" s="63" t="s">
        <v>55</v>
      </c>
      <c r="J713" s="55"/>
      <c r="K713" s="2">
        <f t="shared" si="21"/>
        <v>0</v>
      </c>
      <c r="L713" s="56">
        <f t="shared" si="22"/>
        <v>0</v>
      </c>
    </row>
    <row r="714" spans="1:12" ht="37.5" customHeight="1">
      <c r="A714" s="18" t="s">
        <v>531</v>
      </c>
      <c r="B714" s="49" t="s">
        <v>893</v>
      </c>
      <c r="C714" s="19" t="s">
        <v>870</v>
      </c>
      <c r="D714" s="20" t="s">
        <v>69</v>
      </c>
      <c r="E714" s="51" t="s">
        <v>303</v>
      </c>
      <c r="F714" s="52" t="s">
        <v>5</v>
      </c>
      <c r="G714" s="53">
        <v>14.9</v>
      </c>
      <c r="H714" s="54">
        <v>3.75</v>
      </c>
      <c r="I714" s="65">
        <v>206</v>
      </c>
      <c r="J714" s="55"/>
      <c r="K714" s="2">
        <f t="shared" si="21"/>
        <v>0</v>
      </c>
      <c r="L714" s="56">
        <f t="shared" si="22"/>
        <v>0</v>
      </c>
    </row>
    <row r="715" spans="1:12" ht="37.5" customHeight="1">
      <c r="A715" s="18" t="s">
        <v>531</v>
      </c>
      <c r="B715" s="49" t="s">
        <v>894</v>
      </c>
      <c r="C715" s="19" t="s">
        <v>870</v>
      </c>
      <c r="D715" s="20" t="s">
        <v>552</v>
      </c>
      <c r="E715" s="51" t="s">
        <v>303</v>
      </c>
      <c r="F715" s="52" t="s">
        <v>5</v>
      </c>
      <c r="G715" s="53">
        <v>22.8</v>
      </c>
      <c r="H715" s="54">
        <v>5.7</v>
      </c>
      <c r="I715" s="63" t="s">
        <v>55</v>
      </c>
      <c r="J715" s="55"/>
      <c r="K715" s="2">
        <f t="shared" si="21"/>
        <v>0</v>
      </c>
      <c r="L715" s="56">
        <f t="shared" si="22"/>
        <v>0</v>
      </c>
    </row>
    <row r="716" spans="1:12" ht="37.5" customHeight="1">
      <c r="A716" s="18" t="s">
        <v>531</v>
      </c>
      <c r="B716" s="49" t="s">
        <v>895</v>
      </c>
      <c r="C716" s="19" t="s">
        <v>870</v>
      </c>
      <c r="D716" s="20" t="s">
        <v>60</v>
      </c>
      <c r="E716" s="51" t="s">
        <v>303</v>
      </c>
      <c r="F716" s="52" t="s">
        <v>5</v>
      </c>
      <c r="G716" s="53">
        <v>14.9</v>
      </c>
      <c r="H716" s="54">
        <v>3.75</v>
      </c>
      <c r="I716" s="63" t="s">
        <v>55</v>
      </c>
      <c r="J716" s="55"/>
      <c r="K716" s="2">
        <f t="shared" si="21"/>
        <v>0</v>
      </c>
      <c r="L716" s="56">
        <f t="shared" si="22"/>
        <v>0</v>
      </c>
    </row>
    <row r="717" spans="1:12" ht="37.5" customHeight="1">
      <c r="A717" s="18" t="s">
        <v>531</v>
      </c>
      <c r="B717" s="49" t="s">
        <v>896</v>
      </c>
      <c r="C717" s="19" t="s">
        <v>870</v>
      </c>
      <c r="D717" s="20" t="s">
        <v>60</v>
      </c>
      <c r="E717" s="51" t="s">
        <v>303</v>
      </c>
      <c r="F717" s="52" t="s">
        <v>5</v>
      </c>
      <c r="G717" s="53">
        <v>14.9</v>
      </c>
      <c r="H717" s="54">
        <v>3.75</v>
      </c>
      <c r="I717" s="65">
        <v>368</v>
      </c>
      <c r="J717" s="55"/>
      <c r="K717" s="2">
        <f t="shared" si="21"/>
        <v>0</v>
      </c>
      <c r="L717" s="56">
        <f t="shared" si="22"/>
        <v>0</v>
      </c>
    </row>
    <row r="718" spans="1:12" ht="37.5" customHeight="1">
      <c r="A718" s="18" t="s">
        <v>531</v>
      </c>
      <c r="B718" s="49" t="s">
        <v>897</v>
      </c>
      <c r="C718" s="19" t="s">
        <v>870</v>
      </c>
      <c r="D718" s="20" t="s">
        <v>552</v>
      </c>
      <c r="E718" s="51" t="s">
        <v>303</v>
      </c>
      <c r="F718" s="52" t="s">
        <v>5</v>
      </c>
      <c r="G718" s="53">
        <v>26.8</v>
      </c>
      <c r="H718" s="54">
        <v>6.7</v>
      </c>
      <c r="I718" s="65">
        <v>139</v>
      </c>
      <c r="J718" s="55"/>
      <c r="K718" s="2">
        <f t="shared" si="21"/>
        <v>0</v>
      </c>
      <c r="L718" s="56">
        <f t="shared" si="22"/>
        <v>0</v>
      </c>
    </row>
    <row r="719" spans="1:12" ht="37.5" customHeight="1">
      <c r="A719" s="18" t="s">
        <v>531</v>
      </c>
      <c r="B719" s="49" t="s">
        <v>897</v>
      </c>
      <c r="C719" s="19" t="s">
        <v>870</v>
      </c>
      <c r="D719" s="20"/>
      <c r="E719" s="51" t="s">
        <v>308</v>
      </c>
      <c r="F719" s="52" t="s">
        <v>6</v>
      </c>
      <c r="G719" s="53">
        <v>32.799999999999997</v>
      </c>
      <c r="H719" s="54">
        <v>8.2000000000000011</v>
      </c>
      <c r="I719" s="65">
        <v>46</v>
      </c>
      <c r="J719" s="55"/>
      <c r="K719" s="2">
        <f t="shared" si="21"/>
        <v>0</v>
      </c>
      <c r="L719" s="56">
        <f t="shared" si="22"/>
        <v>0</v>
      </c>
    </row>
    <row r="720" spans="1:12" ht="37.5" customHeight="1">
      <c r="A720" s="18" t="s">
        <v>531</v>
      </c>
      <c r="B720" s="49" t="s">
        <v>898</v>
      </c>
      <c r="C720" s="19" t="s">
        <v>870</v>
      </c>
      <c r="D720" s="20" t="s">
        <v>552</v>
      </c>
      <c r="E720" s="51" t="s">
        <v>303</v>
      </c>
      <c r="F720" s="52" t="s">
        <v>4</v>
      </c>
      <c r="G720" s="53">
        <v>28.7</v>
      </c>
      <c r="H720" s="54">
        <v>7.2</v>
      </c>
      <c r="I720" s="63" t="s">
        <v>55</v>
      </c>
      <c r="J720" s="55"/>
      <c r="K720" s="2">
        <f t="shared" si="21"/>
        <v>0</v>
      </c>
      <c r="L720" s="56">
        <f t="shared" si="22"/>
        <v>0</v>
      </c>
    </row>
    <row r="721" spans="1:12" ht="37.5" customHeight="1">
      <c r="A721" s="18" t="s">
        <v>531</v>
      </c>
      <c r="B721" s="49" t="s">
        <v>899</v>
      </c>
      <c r="C721" s="19" t="s">
        <v>870</v>
      </c>
      <c r="D721" s="20" t="s">
        <v>552</v>
      </c>
      <c r="E721" s="51" t="s">
        <v>303</v>
      </c>
      <c r="F721" s="52" t="s">
        <v>5</v>
      </c>
      <c r="G721" s="53">
        <v>28.7</v>
      </c>
      <c r="H721" s="54">
        <v>7.2</v>
      </c>
      <c r="I721" s="63" t="s">
        <v>55</v>
      </c>
      <c r="J721" s="55"/>
      <c r="K721" s="2">
        <f t="shared" si="21"/>
        <v>0</v>
      </c>
      <c r="L721" s="56">
        <f t="shared" si="22"/>
        <v>0</v>
      </c>
    </row>
    <row r="722" spans="1:12" ht="37.5" customHeight="1">
      <c r="A722" s="18" t="s">
        <v>531</v>
      </c>
      <c r="B722" s="49" t="s">
        <v>900</v>
      </c>
      <c r="C722" s="19" t="s">
        <v>901</v>
      </c>
      <c r="D722" s="20" t="s">
        <v>552</v>
      </c>
      <c r="E722" s="51" t="s">
        <v>303</v>
      </c>
      <c r="F722" s="52" t="s">
        <v>4</v>
      </c>
      <c r="G722" s="53">
        <v>22.5</v>
      </c>
      <c r="H722" s="54">
        <v>5.65</v>
      </c>
      <c r="I722" s="63" t="s">
        <v>55</v>
      </c>
      <c r="J722" s="55"/>
      <c r="K722" s="2">
        <f t="shared" si="21"/>
        <v>0</v>
      </c>
      <c r="L722" s="56">
        <f t="shared" si="22"/>
        <v>0</v>
      </c>
    </row>
    <row r="723" spans="1:12" ht="37.5" customHeight="1">
      <c r="A723" s="18" t="s">
        <v>531</v>
      </c>
      <c r="B723" s="49" t="s">
        <v>900</v>
      </c>
      <c r="C723" s="19" t="s">
        <v>901</v>
      </c>
      <c r="D723" s="20" t="s">
        <v>60</v>
      </c>
      <c r="E723" s="51" t="s">
        <v>308</v>
      </c>
      <c r="F723" s="52" t="s">
        <v>7</v>
      </c>
      <c r="G723" s="53">
        <v>29.2</v>
      </c>
      <c r="H723" s="54">
        <v>7.3000000000000007</v>
      </c>
      <c r="I723" s="63" t="s">
        <v>55</v>
      </c>
      <c r="J723" s="55"/>
      <c r="K723" s="2">
        <f t="shared" si="21"/>
        <v>0</v>
      </c>
      <c r="L723" s="56">
        <f t="shared" si="22"/>
        <v>0</v>
      </c>
    </row>
    <row r="724" spans="1:12" ht="37.5" customHeight="1">
      <c r="A724" s="18" t="s">
        <v>531</v>
      </c>
      <c r="B724" s="49" t="s">
        <v>902</v>
      </c>
      <c r="C724" s="19" t="s">
        <v>901</v>
      </c>
      <c r="D724" s="20" t="s">
        <v>100</v>
      </c>
      <c r="E724" s="51" t="s">
        <v>308</v>
      </c>
      <c r="F724" s="52" t="s">
        <v>5</v>
      </c>
      <c r="G724" s="53">
        <v>22.5</v>
      </c>
      <c r="H724" s="54">
        <v>5.65</v>
      </c>
      <c r="I724" s="63" t="s">
        <v>55</v>
      </c>
      <c r="J724" s="55"/>
      <c r="K724" s="2">
        <f t="shared" si="21"/>
        <v>0</v>
      </c>
      <c r="L724" s="56">
        <f t="shared" si="22"/>
        <v>0</v>
      </c>
    </row>
    <row r="725" spans="1:12" ht="37.5" customHeight="1">
      <c r="A725" s="18" t="s">
        <v>531</v>
      </c>
      <c r="B725" s="49" t="s">
        <v>903</v>
      </c>
      <c r="C725" s="19" t="s">
        <v>901</v>
      </c>
      <c r="D725" s="20"/>
      <c r="E725" s="51" t="s">
        <v>308</v>
      </c>
      <c r="F725" s="52" t="s">
        <v>5</v>
      </c>
      <c r="G725" s="53">
        <v>16.899999999999999</v>
      </c>
      <c r="H725" s="54">
        <v>4.25</v>
      </c>
      <c r="I725" s="63" t="s">
        <v>55</v>
      </c>
      <c r="J725" s="55"/>
      <c r="K725" s="2">
        <f t="shared" si="21"/>
        <v>0</v>
      </c>
      <c r="L725" s="56">
        <f t="shared" si="22"/>
        <v>0</v>
      </c>
    </row>
    <row r="726" spans="1:12" ht="37.5" customHeight="1">
      <c r="A726" s="18" t="s">
        <v>531</v>
      </c>
      <c r="B726" s="49" t="s">
        <v>904</v>
      </c>
      <c r="C726" s="19" t="s">
        <v>901</v>
      </c>
      <c r="D726" s="20" t="s">
        <v>552</v>
      </c>
      <c r="E726" s="51" t="s">
        <v>905</v>
      </c>
      <c r="F726" s="52" t="s">
        <v>7</v>
      </c>
      <c r="G726" s="53">
        <v>55</v>
      </c>
      <c r="H726" s="54">
        <v>13.75</v>
      </c>
      <c r="I726" s="63" t="s">
        <v>55</v>
      </c>
      <c r="J726" s="55"/>
      <c r="K726" s="2">
        <f t="shared" si="21"/>
        <v>0</v>
      </c>
      <c r="L726" s="56">
        <f t="shared" si="22"/>
        <v>0</v>
      </c>
    </row>
    <row r="727" spans="1:12" ht="37.5" customHeight="1">
      <c r="A727" s="18" t="s">
        <v>531</v>
      </c>
      <c r="B727" s="49" t="s">
        <v>906</v>
      </c>
      <c r="C727" s="19" t="s">
        <v>901</v>
      </c>
      <c r="D727" s="20" t="s">
        <v>552</v>
      </c>
      <c r="E727" s="51" t="s">
        <v>308</v>
      </c>
      <c r="F727" s="52" t="s">
        <v>4</v>
      </c>
      <c r="G727" s="53">
        <v>19.600000000000001</v>
      </c>
      <c r="H727" s="54">
        <v>4.9000000000000004</v>
      </c>
      <c r="I727" s="65">
        <v>59</v>
      </c>
      <c r="J727" s="55"/>
      <c r="K727" s="2">
        <f t="shared" si="21"/>
        <v>0</v>
      </c>
      <c r="L727" s="56">
        <f t="shared" si="22"/>
        <v>0</v>
      </c>
    </row>
    <row r="728" spans="1:12" ht="37.5" customHeight="1">
      <c r="A728" s="18" t="s">
        <v>531</v>
      </c>
      <c r="B728" s="49" t="s">
        <v>906</v>
      </c>
      <c r="C728" s="19" t="s">
        <v>901</v>
      </c>
      <c r="D728" s="20" t="s">
        <v>69</v>
      </c>
      <c r="E728" s="51" t="s">
        <v>337</v>
      </c>
      <c r="F728" s="52" t="s">
        <v>7</v>
      </c>
      <c r="G728" s="53">
        <v>27.8</v>
      </c>
      <c r="H728" s="54">
        <v>6.95</v>
      </c>
      <c r="I728" s="65">
        <v>507</v>
      </c>
      <c r="J728" s="55"/>
      <c r="K728" s="2">
        <f t="shared" si="21"/>
        <v>0</v>
      </c>
      <c r="L728" s="56">
        <f t="shared" si="22"/>
        <v>0</v>
      </c>
    </row>
    <row r="729" spans="1:12" ht="37.5" customHeight="1">
      <c r="A729" s="18" t="s">
        <v>531</v>
      </c>
      <c r="B729" s="49" t="s">
        <v>906</v>
      </c>
      <c r="C729" s="19" t="s">
        <v>901</v>
      </c>
      <c r="D729" s="20" t="s">
        <v>444</v>
      </c>
      <c r="E729" s="51" t="s">
        <v>907</v>
      </c>
      <c r="F729" s="52" t="s">
        <v>7</v>
      </c>
      <c r="G729" s="53">
        <v>55</v>
      </c>
      <c r="H729" s="54">
        <v>13.75</v>
      </c>
      <c r="I729" s="63" t="s">
        <v>55</v>
      </c>
      <c r="J729" s="55"/>
      <c r="K729" s="2">
        <f t="shared" si="21"/>
        <v>0</v>
      </c>
      <c r="L729" s="56">
        <f t="shared" si="22"/>
        <v>0</v>
      </c>
    </row>
    <row r="730" spans="1:12" ht="37.5" customHeight="1">
      <c r="A730" s="18" t="s">
        <v>531</v>
      </c>
      <c r="B730" s="49" t="s">
        <v>906</v>
      </c>
      <c r="C730" s="19" t="s">
        <v>901</v>
      </c>
      <c r="D730" s="20"/>
      <c r="E730" s="51" t="s">
        <v>347</v>
      </c>
      <c r="F730" s="52" t="s">
        <v>14</v>
      </c>
      <c r="G730" s="53">
        <v>39.6</v>
      </c>
      <c r="H730" s="54">
        <v>9.9</v>
      </c>
      <c r="I730" s="65">
        <v>82</v>
      </c>
      <c r="J730" s="55"/>
      <c r="K730" s="2">
        <f t="shared" si="21"/>
        <v>0</v>
      </c>
      <c r="L730" s="56">
        <f t="shared" si="22"/>
        <v>0</v>
      </c>
    </row>
    <row r="731" spans="1:12" ht="37.5" customHeight="1">
      <c r="A731" s="18" t="s">
        <v>531</v>
      </c>
      <c r="B731" s="49" t="s">
        <v>908</v>
      </c>
      <c r="C731" s="19" t="s">
        <v>901</v>
      </c>
      <c r="D731" s="20" t="s">
        <v>552</v>
      </c>
      <c r="E731" s="51" t="s">
        <v>308</v>
      </c>
      <c r="F731" s="52" t="s">
        <v>5</v>
      </c>
      <c r="G731" s="53">
        <v>19.600000000000001</v>
      </c>
      <c r="H731" s="54">
        <v>4.9000000000000004</v>
      </c>
      <c r="I731" s="63" t="s">
        <v>55</v>
      </c>
      <c r="J731" s="55"/>
      <c r="K731" s="2">
        <f t="shared" si="21"/>
        <v>0</v>
      </c>
      <c r="L731" s="56">
        <f t="shared" si="22"/>
        <v>0</v>
      </c>
    </row>
    <row r="732" spans="1:12" ht="37.5" customHeight="1">
      <c r="A732" s="18" t="s">
        <v>531</v>
      </c>
      <c r="B732" s="49" t="s">
        <v>908</v>
      </c>
      <c r="C732" s="19" t="s">
        <v>901</v>
      </c>
      <c r="D732" s="20" t="s">
        <v>552</v>
      </c>
      <c r="E732" s="51" t="s">
        <v>909</v>
      </c>
      <c r="F732" s="52" t="s">
        <v>7</v>
      </c>
      <c r="G732" s="53">
        <v>55</v>
      </c>
      <c r="H732" s="54">
        <v>13.75</v>
      </c>
      <c r="I732" s="63" t="s">
        <v>55</v>
      </c>
      <c r="J732" s="55"/>
      <c r="K732" s="2">
        <f t="shared" si="21"/>
        <v>0</v>
      </c>
      <c r="L732" s="56">
        <f t="shared" si="22"/>
        <v>0</v>
      </c>
    </row>
    <row r="733" spans="1:12" ht="37.5" customHeight="1">
      <c r="A733" s="18" t="s">
        <v>531</v>
      </c>
      <c r="B733" s="49" t="s">
        <v>910</v>
      </c>
      <c r="C733" s="19" t="s">
        <v>901</v>
      </c>
      <c r="D733" s="20" t="s">
        <v>552</v>
      </c>
      <c r="E733" s="51" t="s">
        <v>303</v>
      </c>
      <c r="F733" s="52" t="s">
        <v>4</v>
      </c>
      <c r="G733" s="53">
        <v>19.600000000000001</v>
      </c>
      <c r="H733" s="54">
        <v>4.9000000000000004</v>
      </c>
      <c r="I733" s="65">
        <v>23</v>
      </c>
      <c r="J733" s="55"/>
      <c r="K733" s="2">
        <f t="shared" si="21"/>
        <v>0</v>
      </c>
      <c r="L733" s="56">
        <f t="shared" si="22"/>
        <v>0</v>
      </c>
    </row>
    <row r="734" spans="1:12" ht="37.5" customHeight="1">
      <c r="A734" s="18" t="s">
        <v>531</v>
      </c>
      <c r="B734" s="49" t="s">
        <v>910</v>
      </c>
      <c r="C734" s="19" t="s">
        <v>901</v>
      </c>
      <c r="D734" s="20" t="s">
        <v>159</v>
      </c>
      <c r="E734" s="51" t="s">
        <v>308</v>
      </c>
      <c r="F734" s="52" t="s">
        <v>7</v>
      </c>
      <c r="G734" s="53">
        <v>29.2</v>
      </c>
      <c r="H734" s="54">
        <v>7.3000000000000007</v>
      </c>
      <c r="I734" s="65">
        <v>165</v>
      </c>
      <c r="J734" s="55"/>
      <c r="K734" s="2">
        <f t="shared" si="21"/>
        <v>0</v>
      </c>
      <c r="L734" s="56">
        <f t="shared" si="22"/>
        <v>0</v>
      </c>
    </row>
    <row r="735" spans="1:12" ht="37.5" customHeight="1">
      <c r="A735" s="18" t="s">
        <v>531</v>
      </c>
      <c r="B735" s="49" t="s">
        <v>911</v>
      </c>
      <c r="C735" s="19" t="s">
        <v>901</v>
      </c>
      <c r="D735" s="20"/>
      <c r="E735" s="51" t="s">
        <v>308</v>
      </c>
      <c r="F735" s="52" t="s">
        <v>4</v>
      </c>
      <c r="G735" s="53">
        <v>19.600000000000001</v>
      </c>
      <c r="H735" s="54">
        <v>4.9000000000000004</v>
      </c>
      <c r="I735" s="65">
        <v>19</v>
      </c>
      <c r="J735" s="55"/>
      <c r="K735" s="2">
        <f t="shared" si="21"/>
        <v>0</v>
      </c>
      <c r="L735" s="56">
        <f t="shared" si="22"/>
        <v>0</v>
      </c>
    </row>
    <row r="736" spans="1:12" ht="37.5" customHeight="1">
      <c r="A736" s="18" t="s">
        <v>531</v>
      </c>
      <c r="B736" s="49" t="s">
        <v>911</v>
      </c>
      <c r="C736" s="19" t="s">
        <v>901</v>
      </c>
      <c r="D736" s="20" t="s">
        <v>159</v>
      </c>
      <c r="E736" s="51" t="s">
        <v>337</v>
      </c>
      <c r="F736" s="52" t="s">
        <v>7</v>
      </c>
      <c r="G736" s="53">
        <v>29.2</v>
      </c>
      <c r="H736" s="54">
        <v>7.3000000000000007</v>
      </c>
      <c r="I736" s="63" t="s">
        <v>55</v>
      </c>
      <c r="J736" s="55"/>
      <c r="K736" s="2">
        <f t="shared" si="21"/>
        <v>0</v>
      </c>
      <c r="L736" s="56">
        <f t="shared" si="22"/>
        <v>0</v>
      </c>
    </row>
    <row r="737" spans="1:12" ht="37.5" customHeight="1">
      <c r="A737" s="18" t="s">
        <v>531</v>
      </c>
      <c r="B737" s="49" t="s">
        <v>911</v>
      </c>
      <c r="C737" s="19" t="s">
        <v>901</v>
      </c>
      <c r="D737" s="20" t="s">
        <v>159</v>
      </c>
      <c r="E737" s="51" t="s">
        <v>335</v>
      </c>
      <c r="F737" s="52" t="s">
        <v>14</v>
      </c>
      <c r="G737" s="53">
        <v>39.6</v>
      </c>
      <c r="H737" s="54">
        <v>9.9</v>
      </c>
      <c r="I737" s="65">
        <v>1</v>
      </c>
      <c r="J737" s="55"/>
      <c r="K737" s="2">
        <f t="shared" si="21"/>
        <v>0</v>
      </c>
      <c r="L737" s="56">
        <f t="shared" si="22"/>
        <v>0</v>
      </c>
    </row>
    <row r="738" spans="1:12" ht="37.5" customHeight="1">
      <c r="A738" s="18" t="s">
        <v>531</v>
      </c>
      <c r="B738" s="49" t="s">
        <v>912</v>
      </c>
      <c r="C738" s="19" t="s">
        <v>901</v>
      </c>
      <c r="D738" s="20" t="s">
        <v>552</v>
      </c>
      <c r="E738" s="51" t="s">
        <v>308</v>
      </c>
      <c r="F738" s="52" t="s">
        <v>5</v>
      </c>
      <c r="G738" s="53">
        <v>14.7</v>
      </c>
      <c r="H738" s="54">
        <v>3.7</v>
      </c>
      <c r="I738" s="63" t="s">
        <v>55</v>
      </c>
      <c r="J738" s="55"/>
      <c r="K738" s="2">
        <f t="shared" si="21"/>
        <v>0</v>
      </c>
      <c r="L738" s="56">
        <f t="shared" si="22"/>
        <v>0</v>
      </c>
    </row>
    <row r="739" spans="1:12" ht="37.5" customHeight="1">
      <c r="A739" s="18" t="s">
        <v>531</v>
      </c>
      <c r="B739" s="49" t="s">
        <v>913</v>
      </c>
      <c r="C739" s="19" t="s">
        <v>901</v>
      </c>
      <c r="D739" s="20" t="s">
        <v>60</v>
      </c>
      <c r="E739" s="51" t="s">
        <v>308</v>
      </c>
      <c r="F739" s="52" t="s">
        <v>5</v>
      </c>
      <c r="G739" s="53">
        <v>16.5</v>
      </c>
      <c r="H739" s="54">
        <v>4.1500000000000004</v>
      </c>
      <c r="I739" s="65">
        <v>810</v>
      </c>
      <c r="J739" s="55"/>
      <c r="K739" s="2">
        <f t="shared" si="21"/>
        <v>0</v>
      </c>
      <c r="L739" s="56">
        <f t="shared" si="22"/>
        <v>0</v>
      </c>
    </row>
    <row r="740" spans="1:12" ht="37.5" customHeight="1">
      <c r="A740" s="18" t="s">
        <v>531</v>
      </c>
      <c r="B740" s="49" t="s">
        <v>913</v>
      </c>
      <c r="C740" s="19" t="s">
        <v>901</v>
      </c>
      <c r="D740" s="20" t="s">
        <v>552</v>
      </c>
      <c r="E740" s="51" t="s">
        <v>341</v>
      </c>
      <c r="F740" s="52" t="s">
        <v>7</v>
      </c>
      <c r="G740" s="53">
        <v>25.8</v>
      </c>
      <c r="H740" s="54">
        <v>6.45</v>
      </c>
      <c r="I740" s="63" t="s">
        <v>55</v>
      </c>
      <c r="J740" s="55"/>
      <c r="K740" s="2">
        <f t="shared" si="21"/>
        <v>0</v>
      </c>
      <c r="L740" s="56">
        <f t="shared" si="22"/>
        <v>0</v>
      </c>
    </row>
    <row r="741" spans="1:12" ht="37.5" customHeight="1">
      <c r="A741" s="18" t="s">
        <v>531</v>
      </c>
      <c r="B741" s="49" t="s">
        <v>913</v>
      </c>
      <c r="C741" s="19" t="s">
        <v>901</v>
      </c>
      <c r="D741" s="20" t="s">
        <v>60</v>
      </c>
      <c r="E741" s="51" t="s">
        <v>335</v>
      </c>
      <c r="F741" s="52" t="s">
        <v>314</v>
      </c>
      <c r="G741" s="53">
        <v>29.7</v>
      </c>
      <c r="H741" s="54">
        <v>7.45</v>
      </c>
      <c r="I741" s="63" t="s">
        <v>55</v>
      </c>
      <c r="J741" s="55"/>
      <c r="K741" s="2">
        <f t="shared" si="21"/>
        <v>0</v>
      </c>
      <c r="L741" s="56">
        <f t="shared" si="22"/>
        <v>0</v>
      </c>
    </row>
    <row r="742" spans="1:12" ht="37.5" customHeight="1">
      <c r="A742" s="18" t="s">
        <v>531</v>
      </c>
      <c r="B742" s="49" t="s">
        <v>913</v>
      </c>
      <c r="C742" s="19" t="s">
        <v>901</v>
      </c>
      <c r="D742" s="20" t="s">
        <v>69</v>
      </c>
      <c r="E742" s="51" t="s">
        <v>348</v>
      </c>
      <c r="F742" s="52" t="s">
        <v>16</v>
      </c>
      <c r="G742" s="53">
        <v>49</v>
      </c>
      <c r="H742" s="54">
        <v>12.25</v>
      </c>
      <c r="I742" s="63" t="s">
        <v>55</v>
      </c>
      <c r="J742" s="55"/>
      <c r="K742" s="2">
        <f t="shared" si="21"/>
        <v>0</v>
      </c>
      <c r="L742" s="56">
        <f t="shared" si="22"/>
        <v>0</v>
      </c>
    </row>
    <row r="743" spans="1:12" ht="37.5" customHeight="1">
      <c r="A743" s="18" t="s">
        <v>531</v>
      </c>
      <c r="B743" s="49" t="s">
        <v>914</v>
      </c>
      <c r="C743" s="19" t="s">
        <v>901</v>
      </c>
      <c r="D743" s="20" t="s">
        <v>552</v>
      </c>
      <c r="E743" s="51" t="s">
        <v>303</v>
      </c>
      <c r="F743" s="52" t="s">
        <v>4</v>
      </c>
      <c r="G743" s="53">
        <v>20.9</v>
      </c>
      <c r="H743" s="54">
        <v>5.25</v>
      </c>
      <c r="I743" s="65">
        <v>30</v>
      </c>
      <c r="J743" s="55"/>
      <c r="K743" s="2">
        <f t="shared" si="21"/>
        <v>0</v>
      </c>
      <c r="L743" s="56">
        <f t="shared" si="22"/>
        <v>0</v>
      </c>
    </row>
    <row r="744" spans="1:12" ht="37.5" customHeight="1">
      <c r="A744" s="18" t="s">
        <v>531</v>
      </c>
      <c r="B744" s="49" t="s">
        <v>914</v>
      </c>
      <c r="C744" s="19" t="s">
        <v>901</v>
      </c>
      <c r="D744" s="20" t="s">
        <v>159</v>
      </c>
      <c r="E744" s="51" t="s">
        <v>308</v>
      </c>
      <c r="F744" s="52" t="s">
        <v>7</v>
      </c>
      <c r="G744" s="53">
        <v>29.8</v>
      </c>
      <c r="H744" s="54">
        <v>7.45</v>
      </c>
      <c r="I744" s="65">
        <v>299</v>
      </c>
      <c r="J744" s="55"/>
      <c r="K744" s="2">
        <f t="shared" si="21"/>
        <v>0</v>
      </c>
      <c r="L744" s="56">
        <f t="shared" si="22"/>
        <v>0</v>
      </c>
    </row>
    <row r="745" spans="1:12" ht="37.5" customHeight="1">
      <c r="A745" s="18" t="s">
        <v>531</v>
      </c>
      <c r="B745" s="49" t="s">
        <v>915</v>
      </c>
      <c r="C745" s="19" t="s">
        <v>901</v>
      </c>
      <c r="D745" s="20" t="s">
        <v>867</v>
      </c>
      <c r="E745" s="51" t="s">
        <v>308</v>
      </c>
      <c r="F745" s="52" t="s">
        <v>7</v>
      </c>
      <c r="G745" s="53">
        <v>32.799999999999997</v>
      </c>
      <c r="H745" s="54">
        <v>8.2000000000000011</v>
      </c>
      <c r="I745" s="63" t="s">
        <v>55</v>
      </c>
      <c r="J745" s="55"/>
      <c r="K745" s="2">
        <f t="shared" si="21"/>
        <v>0</v>
      </c>
      <c r="L745" s="56">
        <f t="shared" si="22"/>
        <v>0</v>
      </c>
    </row>
    <row r="746" spans="1:12" ht="37.5" customHeight="1">
      <c r="A746" s="18" t="s">
        <v>531</v>
      </c>
      <c r="B746" s="49" t="s">
        <v>916</v>
      </c>
      <c r="C746" s="19" t="s">
        <v>901</v>
      </c>
      <c r="D746" s="20" t="s">
        <v>552</v>
      </c>
      <c r="E746" s="51" t="s">
        <v>303</v>
      </c>
      <c r="F746" s="52" t="s">
        <v>5</v>
      </c>
      <c r="G746" s="53">
        <v>19.600000000000001</v>
      </c>
      <c r="H746" s="54">
        <v>4.9000000000000004</v>
      </c>
      <c r="I746" s="65">
        <v>73</v>
      </c>
      <c r="J746" s="55"/>
      <c r="K746" s="2">
        <f t="shared" si="21"/>
        <v>0</v>
      </c>
      <c r="L746" s="56">
        <f t="shared" si="22"/>
        <v>0</v>
      </c>
    </row>
    <row r="747" spans="1:12" ht="37.5" customHeight="1">
      <c r="A747" s="18" t="s">
        <v>531</v>
      </c>
      <c r="B747" s="49" t="s">
        <v>917</v>
      </c>
      <c r="C747" s="19" t="s">
        <v>901</v>
      </c>
      <c r="D747" s="20" t="s">
        <v>918</v>
      </c>
      <c r="E747" s="51" t="s">
        <v>303</v>
      </c>
      <c r="F747" s="52" t="s">
        <v>4</v>
      </c>
      <c r="G747" s="53">
        <v>21.5</v>
      </c>
      <c r="H747" s="54">
        <v>5.4</v>
      </c>
      <c r="I747" s="63" t="s">
        <v>55</v>
      </c>
      <c r="J747" s="55"/>
      <c r="K747" s="2">
        <f t="shared" si="21"/>
        <v>0</v>
      </c>
      <c r="L747" s="56">
        <f t="shared" si="22"/>
        <v>0</v>
      </c>
    </row>
    <row r="748" spans="1:12" ht="37.5" customHeight="1">
      <c r="A748" s="18" t="s">
        <v>531</v>
      </c>
      <c r="B748" s="49" t="s">
        <v>917</v>
      </c>
      <c r="C748" s="19" t="s">
        <v>901</v>
      </c>
      <c r="D748" s="20" t="s">
        <v>918</v>
      </c>
      <c r="E748" s="51" t="s">
        <v>308</v>
      </c>
      <c r="F748" s="52" t="s">
        <v>7</v>
      </c>
      <c r="G748" s="53">
        <v>36.6</v>
      </c>
      <c r="H748" s="54">
        <v>9.15</v>
      </c>
      <c r="I748" s="65">
        <v>8</v>
      </c>
      <c r="J748" s="55"/>
      <c r="K748" s="2">
        <f t="shared" si="21"/>
        <v>0</v>
      </c>
      <c r="L748" s="56">
        <f t="shared" si="22"/>
        <v>0</v>
      </c>
    </row>
    <row r="749" spans="1:12" ht="37.5" customHeight="1">
      <c r="A749" s="18" t="s">
        <v>531</v>
      </c>
      <c r="B749" s="49" t="s">
        <v>917</v>
      </c>
      <c r="C749" s="19" t="s">
        <v>901</v>
      </c>
      <c r="D749" s="20" t="s">
        <v>918</v>
      </c>
      <c r="E749" s="51" t="s">
        <v>758</v>
      </c>
      <c r="F749" s="52" t="s">
        <v>7</v>
      </c>
      <c r="G749" s="53">
        <v>85</v>
      </c>
      <c r="H749" s="54">
        <v>21.25</v>
      </c>
      <c r="I749" s="63" t="s">
        <v>55</v>
      </c>
      <c r="J749" s="55"/>
      <c r="K749" s="2">
        <f t="shared" si="21"/>
        <v>0</v>
      </c>
      <c r="L749" s="56">
        <f t="shared" si="22"/>
        <v>0</v>
      </c>
    </row>
    <row r="750" spans="1:12" ht="37.5" customHeight="1">
      <c r="A750" s="18" t="s">
        <v>531</v>
      </c>
      <c r="B750" s="49" t="s">
        <v>917</v>
      </c>
      <c r="C750" s="19" t="s">
        <v>901</v>
      </c>
      <c r="D750" s="20" t="s">
        <v>918</v>
      </c>
      <c r="E750" s="51" t="s">
        <v>337</v>
      </c>
      <c r="F750" s="52" t="s">
        <v>16</v>
      </c>
      <c r="G750" s="53">
        <v>55</v>
      </c>
      <c r="H750" s="54">
        <v>13.75</v>
      </c>
      <c r="I750" s="63" t="s">
        <v>55</v>
      </c>
      <c r="J750" s="55"/>
      <c r="K750" s="2">
        <f t="shared" si="21"/>
        <v>0</v>
      </c>
      <c r="L750" s="56">
        <f t="shared" si="22"/>
        <v>0</v>
      </c>
    </row>
    <row r="751" spans="1:12" ht="37.5" customHeight="1">
      <c r="A751" s="18" t="s">
        <v>531</v>
      </c>
      <c r="B751" s="49" t="s">
        <v>919</v>
      </c>
      <c r="C751" s="19" t="s">
        <v>901</v>
      </c>
      <c r="D751" s="20" t="s">
        <v>918</v>
      </c>
      <c r="E751" s="51" t="s">
        <v>308</v>
      </c>
      <c r="F751" s="52" t="s">
        <v>4</v>
      </c>
      <c r="G751" s="53">
        <v>21.5</v>
      </c>
      <c r="H751" s="54">
        <v>5.4</v>
      </c>
      <c r="I751" s="63" t="s">
        <v>55</v>
      </c>
      <c r="J751" s="55"/>
      <c r="K751" s="2">
        <f t="shared" ref="K751:K814" si="23">J751*G751</f>
        <v>0</v>
      </c>
      <c r="L751" s="56">
        <f t="shared" ref="L751:L814" si="24">H751*J751</f>
        <v>0</v>
      </c>
    </row>
    <row r="752" spans="1:12" ht="37.5" customHeight="1">
      <c r="A752" s="18" t="s">
        <v>531</v>
      </c>
      <c r="B752" s="49" t="s">
        <v>919</v>
      </c>
      <c r="C752" s="19" t="s">
        <v>901</v>
      </c>
      <c r="D752" s="20" t="s">
        <v>918</v>
      </c>
      <c r="E752" s="51" t="s">
        <v>337</v>
      </c>
      <c r="F752" s="52" t="s">
        <v>7</v>
      </c>
      <c r="G752" s="53">
        <v>36.6</v>
      </c>
      <c r="H752" s="54">
        <v>9.15</v>
      </c>
      <c r="I752" s="65">
        <v>5</v>
      </c>
      <c r="J752" s="55"/>
      <c r="K752" s="2">
        <f t="shared" si="23"/>
        <v>0</v>
      </c>
      <c r="L752" s="56">
        <f t="shared" si="24"/>
        <v>0</v>
      </c>
    </row>
    <row r="753" spans="1:12" ht="37.5" customHeight="1">
      <c r="A753" s="18" t="s">
        <v>531</v>
      </c>
      <c r="B753" s="49" t="s">
        <v>919</v>
      </c>
      <c r="C753" s="19" t="s">
        <v>901</v>
      </c>
      <c r="D753" s="20" t="s">
        <v>918</v>
      </c>
      <c r="E753" s="51" t="s">
        <v>347</v>
      </c>
      <c r="F753" s="52" t="s">
        <v>16</v>
      </c>
      <c r="G753" s="53">
        <v>55</v>
      </c>
      <c r="H753" s="54">
        <v>13.75</v>
      </c>
      <c r="I753" s="65">
        <v>1</v>
      </c>
      <c r="J753" s="55"/>
      <c r="K753" s="2">
        <f t="shared" si="23"/>
        <v>0</v>
      </c>
      <c r="L753" s="56">
        <f t="shared" si="24"/>
        <v>0</v>
      </c>
    </row>
    <row r="754" spans="1:12" ht="37.5" customHeight="1">
      <c r="A754" s="18" t="s">
        <v>531</v>
      </c>
      <c r="B754" s="49" t="s">
        <v>920</v>
      </c>
      <c r="C754" s="19" t="s">
        <v>901</v>
      </c>
      <c r="D754" s="20" t="s">
        <v>921</v>
      </c>
      <c r="E754" s="51" t="s">
        <v>308</v>
      </c>
      <c r="F754" s="52" t="s">
        <v>4</v>
      </c>
      <c r="G754" s="53">
        <v>21.5</v>
      </c>
      <c r="H754" s="54">
        <v>5.4</v>
      </c>
      <c r="I754" s="65">
        <v>20</v>
      </c>
      <c r="J754" s="55"/>
      <c r="K754" s="2">
        <f t="shared" si="23"/>
        <v>0</v>
      </c>
      <c r="L754" s="56">
        <f t="shared" si="24"/>
        <v>0</v>
      </c>
    </row>
    <row r="755" spans="1:12" ht="37.5" customHeight="1">
      <c r="A755" s="18" t="s">
        <v>531</v>
      </c>
      <c r="B755" s="49" t="s">
        <v>920</v>
      </c>
      <c r="C755" s="19" t="s">
        <v>901</v>
      </c>
      <c r="D755" s="20" t="s">
        <v>921</v>
      </c>
      <c r="E755" s="51" t="s">
        <v>337</v>
      </c>
      <c r="F755" s="52" t="s">
        <v>7</v>
      </c>
      <c r="G755" s="53">
        <v>36.6</v>
      </c>
      <c r="H755" s="54">
        <v>9.15</v>
      </c>
      <c r="I755" s="65">
        <v>249</v>
      </c>
      <c r="J755" s="55"/>
      <c r="K755" s="2">
        <f t="shared" si="23"/>
        <v>0</v>
      </c>
      <c r="L755" s="56">
        <f t="shared" si="24"/>
        <v>0</v>
      </c>
    </row>
    <row r="756" spans="1:12" ht="37.5" customHeight="1">
      <c r="A756" s="18" t="s">
        <v>531</v>
      </c>
      <c r="B756" s="49" t="s">
        <v>920</v>
      </c>
      <c r="C756" s="19" t="s">
        <v>901</v>
      </c>
      <c r="D756" s="20" t="s">
        <v>921</v>
      </c>
      <c r="E756" s="51" t="s">
        <v>758</v>
      </c>
      <c r="F756" s="52" t="s">
        <v>7</v>
      </c>
      <c r="G756" s="53">
        <v>85</v>
      </c>
      <c r="H756" s="54">
        <v>21.25</v>
      </c>
      <c r="I756" s="63" t="s">
        <v>55</v>
      </c>
      <c r="J756" s="55"/>
      <c r="K756" s="2">
        <f t="shared" si="23"/>
        <v>0</v>
      </c>
      <c r="L756" s="56">
        <f t="shared" si="24"/>
        <v>0</v>
      </c>
    </row>
    <row r="757" spans="1:12" ht="37.5" customHeight="1">
      <c r="A757" s="18" t="s">
        <v>531</v>
      </c>
      <c r="B757" s="49" t="s">
        <v>920</v>
      </c>
      <c r="C757" s="19" t="s">
        <v>901</v>
      </c>
      <c r="D757" s="20" t="s">
        <v>921</v>
      </c>
      <c r="E757" s="51" t="s">
        <v>347</v>
      </c>
      <c r="F757" s="52" t="s">
        <v>16</v>
      </c>
      <c r="G757" s="53">
        <v>55</v>
      </c>
      <c r="H757" s="54">
        <v>13.75</v>
      </c>
      <c r="I757" s="65">
        <v>28</v>
      </c>
      <c r="J757" s="55"/>
      <c r="K757" s="2">
        <f t="shared" si="23"/>
        <v>0</v>
      </c>
      <c r="L757" s="56">
        <f t="shared" si="24"/>
        <v>0</v>
      </c>
    </row>
    <row r="758" spans="1:12" ht="37.5" customHeight="1">
      <c r="A758" s="18" t="s">
        <v>531</v>
      </c>
      <c r="B758" s="49" t="s">
        <v>922</v>
      </c>
      <c r="C758" s="19" t="s">
        <v>901</v>
      </c>
      <c r="D758" s="20" t="s">
        <v>921</v>
      </c>
      <c r="E758" s="51" t="s">
        <v>308</v>
      </c>
      <c r="F758" s="52" t="s">
        <v>4</v>
      </c>
      <c r="G758" s="53">
        <v>21.5</v>
      </c>
      <c r="H758" s="54">
        <v>5.4</v>
      </c>
      <c r="I758" s="63" t="s">
        <v>55</v>
      </c>
      <c r="J758" s="55"/>
      <c r="K758" s="2">
        <f t="shared" si="23"/>
        <v>0</v>
      </c>
      <c r="L758" s="56">
        <f t="shared" si="24"/>
        <v>0</v>
      </c>
    </row>
    <row r="759" spans="1:12" ht="37.5" customHeight="1">
      <c r="A759" s="18" t="s">
        <v>531</v>
      </c>
      <c r="B759" s="49" t="s">
        <v>922</v>
      </c>
      <c r="C759" s="19" t="s">
        <v>901</v>
      </c>
      <c r="D759" s="20" t="s">
        <v>921</v>
      </c>
      <c r="E759" s="51" t="s">
        <v>337</v>
      </c>
      <c r="F759" s="52" t="s">
        <v>7</v>
      </c>
      <c r="G759" s="53">
        <v>36.6</v>
      </c>
      <c r="H759" s="54">
        <v>9.15</v>
      </c>
      <c r="I759" s="65">
        <v>1</v>
      </c>
      <c r="J759" s="55"/>
      <c r="K759" s="2">
        <f t="shared" si="23"/>
        <v>0</v>
      </c>
      <c r="L759" s="56">
        <f t="shared" si="24"/>
        <v>0</v>
      </c>
    </row>
    <row r="760" spans="1:12" ht="37.5" customHeight="1">
      <c r="A760" s="18" t="s">
        <v>531</v>
      </c>
      <c r="B760" s="49" t="s">
        <v>923</v>
      </c>
      <c r="C760" s="19" t="s">
        <v>901</v>
      </c>
      <c r="D760" s="20" t="s">
        <v>918</v>
      </c>
      <c r="E760" s="51" t="s">
        <v>303</v>
      </c>
      <c r="F760" s="52" t="s">
        <v>7</v>
      </c>
      <c r="G760" s="53">
        <v>36.6</v>
      </c>
      <c r="H760" s="54">
        <v>9.15</v>
      </c>
      <c r="I760" s="65">
        <v>1</v>
      </c>
      <c r="J760" s="55"/>
      <c r="K760" s="2">
        <f t="shared" si="23"/>
        <v>0</v>
      </c>
      <c r="L760" s="56">
        <f t="shared" si="24"/>
        <v>0</v>
      </c>
    </row>
    <row r="761" spans="1:12" ht="37.5" customHeight="1">
      <c r="A761" s="18" t="s">
        <v>531</v>
      </c>
      <c r="B761" s="49" t="s">
        <v>923</v>
      </c>
      <c r="C761" s="19" t="s">
        <v>901</v>
      </c>
      <c r="D761" s="20" t="s">
        <v>918</v>
      </c>
      <c r="E761" s="51" t="s">
        <v>308</v>
      </c>
      <c r="F761" s="52" t="s">
        <v>16</v>
      </c>
      <c r="G761" s="53">
        <v>55</v>
      </c>
      <c r="H761" s="54">
        <v>13.75</v>
      </c>
      <c r="I761" s="63" t="s">
        <v>55</v>
      </c>
      <c r="J761" s="55"/>
      <c r="K761" s="2">
        <f t="shared" si="23"/>
        <v>0</v>
      </c>
      <c r="L761" s="56">
        <f t="shared" si="24"/>
        <v>0</v>
      </c>
    </row>
    <row r="762" spans="1:12" ht="37.5" customHeight="1">
      <c r="A762" s="18" t="s">
        <v>531</v>
      </c>
      <c r="B762" s="49" t="s">
        <v>924</v>
      </c>
      <c r="C762" s="19" t="s">
        <v>901</v>
      </c>
      <c r="D762" s="20" t="s">
        <v>921</v>
      </c>
      <c r="E762" s="51" t="s">
        <v>308</v>
      </c>
      <c r="F762" s="52" t="s">
        <v>4</v>
      </c>
      <c r="G762" s="53">
        <v>21.5</v>
      </c>
      <c r="H762" s="54">
        <v>5.4</v>
      </c>
      <c r="I762" s="65">
        <v>53</v>
      </c>
      <c r="J762" s="55"/>
      <c r="K762" s="2">
        <f t="shared" si="23"/>
        <v>0</v>
      </c>
      <c r="L762" s="56">
        <f t="shared" si="24"/>
        <v>0</v>
      </c>
    </row>
    <row r="763" spans="1:12" ht="37.5" customHeight="1">
      <c r="A763" s="18" t="s">
        <v>531</v>
      </c>
      <c r="B763" s="49" t="s">
        <v>924</v>
      </c>
      <c r="C763" s="19" t="s">
        <v>901</v>
      </c>
      <c r="D763" s="20" t="s">
        <v>921</v>
      </c>
      <c r="E763" s="51" t="s">
        <v>337</v>
      </c>
      <c r="F763" s="52" t="s">
        <v>7</v>
      </c>
      <c r="G763" s="53">
        <v>36.6</v>
      </c>
      <c r="H763" s="54">
        <v>9.15</v>
      </c>
      <c r="I763" s="65">
        <v>495</v>
      </c>
      <c r="J763" s="55"/>
      <c r="K763" s="2">
        <f t="shared" si="23"/>
        <v>0</v>
      </c>
      <c r="L763" s="56">
        <f t="shared" si="24"/>
        <v>0</v>
      </c>
    </row>
    <row r="764" spans="1:12" ht="37.5" customHeight="1">
      <c r="A764" s="18" t="s">
        <v>531</v>
      </c>
      <c r="B764" s="49" t="s">
        <v>924</v>
      </c>
      <c r="C764" s="19" t="s">
        <v>901</v>
      </c>
      <c r="D764" s="20" t="s">
        <v>921</v>
      </c>
      <c r="E764" s="51" t="s">
        <v>335</v>
      </c>
      <c r="F764" s="52" t="s">
        <v>14</v>
      </c>
      <c r="G764" s="53">
        <v>45.5</v>
      </c>
      <c r="H764" s="54">
        <v>11.4</v>
      </c>
      <c r="I764" s="65">
        <v>16</v>
      </c>
      <c r="J764" s="55"/>
      <c r="K764" s="2">
        <f t="shared" si="23"/>
        <v>0</v>
      </c>
      <c r="L764" s="56">
        <f t="shared" si="24"/>
        <v>0</v>
      </c>
    </row>
    <row r="765" spans="1:12" ht="37.5" customHeight="1">
      <c r="A765" s="18" t="s">
        <v>531</v>
      </c>
      <c r="B765" s="49" t="s">
        <v>925</v>
      </c>
      <c r="C765" s="19" t="s">
        <v>901</v>
      </c>
      <c r="D765" s="20" t="s">
        <v>921</v>
      </c>
      <c r="E765" s="51" t="s">
        <v>303</v>
      </c>
      <c r="F765" s="52" t="s">
        <v>4</v>
      </c>
      <c r="G765" s="53">
        <v>21.5</v>
      </c>
      <c r="H765" s="54">
        <v>5.4</v>
      </c>
      <c r="I765" s="63" t="s">
        <v>55</v>
      </c>
      <c r="J765" s="55"/>
      <c r="K765" s="2">
        <f t="shared" si="23"/>
        <v>0</v>
      </c>
      <c r="L765" s="56">
        <f t="shared" si="24"/>
        <v>0</v>
      </c>
    </row>
    <row r="766" spans="1:12" ht="37.5" customHeight="1">
      <c r="A766" s="18" t="s">
        <v>531</v>
      </c>
      <c r="B766" s="49" t="s">
        <v>925</v>
      </c>
      <c r="C766" s="19" t="s">
        <v>901</v>
      </c>
      <c r="D766" s="20" t="s">
        <v>921</v>
      </c>
      <c r="E766" s="51" t="s">
        <v>308</v>
      </c>
      <c r="F766" s="52" t="s">
        <v>7</v>
      </c>
      <c r="G766" s="53">
        <v>36.6</v>
      </c>
      <c r="H766" s="54">
        <v>9.15</v>
      </c>
      <c r="I766" s="63" t="s">
        <v>55</v>
      </c>
      <c r="J766" s="55"/>
      <c r="K766" s="2">
        <f t="shared" si="23"/>
        <v>0</v>
      </c>
      <c r="L766" s="56">
        <f t="shared" si="24"/>
        <v>0</v>
      </c>
    </row>
    <row r="767" spans="1:12" ht="37.5" customHeight="1">
      <c r="A767" s="18" t="s">
        <v>531</v>
      </c>
      <c r="B767" s="49" t="s">
        <v>926</v>
      </c>
      <c r="C767" s="19" t="s">
        <v>901</v>
      </c>
      <c r="D767" s="20" t="s">
        <v>921</v>
      </c>
      <c r="E767" s="51" t="s">
        <v>308</v>
      </c>
      <c r="F767" s="52" t="s">
        <v>4</v>
      </c>
      <c r="G767" s="53">
        <v>21.5</v>
      </c>
      <c r="H767" s="54">
        <v>5.4</v>
      </c>
      <c r="I767" s="65">
        <v>53</v>
      </c>
      <c r="J767" s="55"/>
      <c r="K767" s="2">
        <f t="shared" si="23"/>
        <v>0</v>
      </c>
      <c r="L767" s="56">
        <f t="shared" si="24"/>
        <v>0</v>
      </c>
    </row>
    <row r="768" spans="1:12" ht="37.5" customHeight="1">
      <c r="A768" s="18" t="s">
        <v>531</v>
      </c>
      <c r="B768" s="49" t="s">
        <v>926</v>
      </c>
      <c r="C768" s="19" t="s">
        <v>901</v>
      </c>
      <c r="D768" s="20" t="s">
        <v>921</v>
      </c>
      <c r="E768" s="51" t="s">
        <v>337</v>
      </c>
      <c r="F768" s="52" t="s">
        <v>7</v>
      </c>
      <c r="G768" s="53">
        <v>36.6</v>
      </c>
      <c r="H768" s="54">
        <v>9.15</v>
      </c>
      <c r="I768" s="65">
        <v>197</v>
      </c>
      <c r="J768" s="55"/>
      <c r="K768" s="2">
        <f t="shared" si="23"/>
        <v>0</v>
      </c>
      <c r="L768" s="56">
        <f t="shared" si="24"/>
        <v>0</v>
      </c>
    </row>
    <row r="769" spans="1:12" ht="37.5" customHeight="1">
      <c r="A769" s="18" t="s">
        <v>531</v>
      </c>
      <c r="B769" s="49" t="s">
        <v>927</v>
      </c>
      <c r="C769" s="19" t="s">
        <v>901</v>
      </c>
      <c r="D769" s="20" t="s">
        <v>918</v>
      </c>
      <c r="E769" s="51" t="s">
        <v>303</v>
      </c>
      <c r="F769" s="52" t="s">
        <v>4</v>
      </c>
      <c r="G769" s="53">
        <v>21.5</v>
      </c>
      <c r="H769" s="54">
        <v>5.4</v>
      </c>
      <c r="I769" s="63" t="s">
        <v>55</v>
      </c>
      <c r="J769" s="55"/>
      <c r="K769" s="2">
        <f t="shared" si="23"/>
        <v>0</v>
      </c>
      <c r="L769" s="56">
        <f t="shared" si="24"/>
        <v>0</v>
      </c>
    </row>
    <row r="770" spans="1:12" ht="37.5" customHeight="1">
      <c r="A770" s="18" t="s">
        <v>531</v>
      </c>
      <c r="B770" s="49" t="s">
        <v>927</v>
      </c>
      <c r="C770" s="19" t="s">
        <v>901</v>
      </c>
      <c r="D770" s="20" t="s">
        <v>918</v>
      </c>
      <c r="E770" s="51" t="s">
        <v>308</v>
      </c>
      <c r="F770" s="52" t="s">
        <v>7</v>
      </c>
      <c r="G770" s="53">
        <v>36.6</v>
      </c>
      <c r="H770" s="54">
        <v>9.15</v>
      </c>
      <c r="I770" s="63" t="s">
        <v>55</v>
      </c>
      <c r="J770" s="55"/>
      <c r="K770" s="2">
        <f t="shared" si="23"/>
        <v>0</v>
      </c>
      <c r="L770" s="56">
        <f t="shared" si="24"/>
        <v>0</v>
      </c>
    </row>
    <row r="771" spans="1:12" ht="37.5" customHeight="1">
      <c r="A771" s="18" t="s">
        <v>531</v>
      </c>
      <c r="B771" s="49" t="s">
        <v>927</v>
      </c>
      <c r="C771" s="19" t="s">
        <v>901</v>
      </c>
      <c r="D771" s="20" t="s">
        <v>918</v>
      </c>
      <c r="E771" s="51" t="s">
        <v>337</v>
      </c>
      <c r="F771" s="52" t="s">
        <v>16</v>
      </c>
      <c r="G771" s="53">
        <v>55</v>
      </c>
      <c r="H771" s="54">
        <v>13.75</v>
      </c>
      <c r="I771" s="65">
        <v>1</v>
      </c>
      <c r="J771" s="55"/>
      <c r="K771" s="2">
        <f t="shared" si="23"/>
        <v>0</v>
      </c>
      <c r="L771" s="56">
        <f t="shared" si="24"/>
        <v>0</v>
      </c>
    </row>
    <row r="772" spans="1:12" ht="37.5" customHeight="1">
      <c r="A772" s="18" t="s">
        <v>531</v>
      </c>
      <c r="B772" s="49" t="s">
        <v>928</v>
      </c>
      <c r="C772" s="19" t="s">
        <v>901</v>
      </c>
      <c r="D772" s="20" t="s">
        <v>921</v>
      </c>
      <c r="E772" s="51" t="s">
        <v>303</v>
      </c>
      <c r="F772" s="52" t="s">
        <v>4</v>
      </c>
      <c r="G772" s="53">
        <v>21.5</v>
      </c>
      <c r="H772" s="54">
        <v>5.4</v>
      </c>
      <c r="I772" s="65">
        <v>194</v>
      </c>
      <c r="J772" s="55"/>
      <c r="K772" s="2">
        <f t="shared" si="23"/>
        <v>0</v>
      </c>
      <c r="L772" s="56">
        <f t="shared" si="24"/>
        <v>0</v>
      </c>
    </row>
    <row r="773" spans="1:12" ht="37.5" customHeight="1">
      <c r="A773" s="18" t="s">
        <v>531</v>
      </c>
      <c r="B773" s="49" t="s">
        <v>928</v>
      </c>
      <c r="C773" s="19" t="s">
        <v>901</v>
      </c>
      <c r="D773" s="20" t="s">
        <v>921</v>
      </c>
      <c r="E773" s="51" t="s">
        <v>308</v>
      </c>
      <c r="F773" s="52" t="s">
        <v>7</v>
      </c>
      <c r="G773" s="53">
        <v>36.6</v>
      </c>
      <c r="H773" s="54">
        <v>9.15</v>
      </c>
      <c r="I773" s="65">
        <v>108</v>
      </c>
      <c r="J773" s="55"/>
      <c r="K773" s="2">
        <f t="shared" si="23"/>
        <v>0</v>
      </c>
      <c r="L773" s="56">
        <f t="shared" si="24"/>
        <v>0</v>
      </c>
    </row>
    <row r="774" spans="1:12" ht="37.5" customHeight="1">
      <c r="A774" s="18" t="s">
        <v>531</v>
      </c>
      <c r="B774" s="49" t="s">
        <v>929</v>
      </c>
      <c r="C774" s="19" t="s">
        <v>901</v>
      </c>
      <c r="D774" s="20" t="s">
        <v>921</v>
      </c>
      <c r="E774" s="51" t="s">
        <v>308</v>
      </c>
      <c r="F774" s="52" t="s">
        <v>4</v>
      </c>
      <c r="G774" s="53">
        <v>21.5</v>
      </c>
      <c r="H774" s="54">
        <v>5.4</v>
      </c>
      <c r="I774" s="65">
        <v>110</v>
      </c>
      <c r="J774" s="55"/>
      <c r="K774" s="2">
        <f t="shared" si="23"/>
        <v>0</v>
      </c>
      <c r="L774" s="56">
        <f t="shared" si="24"/>
        <v>0</v>
      </c>
    </row>
    <row r="775" spans="1:12" ht="37.5" customHeight="1">
      <c r="A775" s="18" t="s">
        <v>531</v>
      </c>
      <c r="B775" s="49" t="s">
        <v>929</v>
      </c>
      <c r="C775" s="19" t="s">
        <v>901</v>
      </c>
      <c r="D775" s="20" t="s">
        <v>921</v>
      </c>
      <c r="E775" s="51" t="s">
        <v>337</v>
      </c>
      <c r="F775" s="52" t="s">
        <v>7</v>
      </c>
      <c r="G775" s="53">
        <v>36.6</v>
      </c>
      <c r="H775" s="54">
        <v>9.15</v>
      </c>
      <c r="I775" s="65">
        <v>5</v>
      </c>
      <c r="J775" s="55"/>
      <c r="K775" s="2">
        <f t="shared" si="23"/>
        <v>0</v>
      </c>
      <c r="L775" s="56">
        <f t="shared" si="24"/>
        <v>0</v>
      </c>
    </row>
    <row r="776" spans="1:12" ht="37.5" customHeight="1">
      <c r="A776" s="18" t="s">
        <v>531</v>
      </c>
      <c r="B776" s="49" t="s">
        <v>929</v>
      </c>
      <c r="C776" s="19" t="s">
        <v>901</v>
      </c>
      <c r="D776" s="20" t="s">
        <v>921</v>
      </c>
      <c r="E776" s="51" t="s">
        <v>347</v>
      </c>
      <c r="F776" s="52" t="s">
        <v>16</v>
      </c>
      <c r="G776" s="53">
        <v>55</v>
      </c>
      <c r="H776" s="54">
        <v>13.75</v>
      </c>
      <c r="I776" s="63" t="s">
        <v>55</v>
      </c>
      <c r="J776" s="55"/>
      <c r="K776" s="2">
        <f t="shared" si="23"/>
        <v>0</v>
      </c>
      <c r="L776" s="56">
        <f t="shared" si="24"/>
        <v>0</v>
      </c>
    </row>
    <row r="777" spans="1:12" ht="37.5" customHeight="1">
      <c r="A777" s="18" t="s">
        <v>531</v>
      </c>
      <c r="B777" s="49" t="s">
        <v>930</v>
      </c>
      <c r="C777" s="19" t="s">
        <v>901</v>
      </c>
      <c r="D777" s="20" t="s">
        <v>921</v>
      </c>
      <c r="E777" s="51" t="s">
        <v>308</v>
      </c>
      <c r="F777" s="52" t="s">
        <v>4</v>
      </c>
      <c r="G777" s="53">
        <v>21.5</v>
      </c>
      <c r="H777" s="54">
        <v>5.4</v>
      </c>
      <c r="I777" s="63" t="s">
        <v>55</v>
      </c>
      <c r="J777" s="55"/>
      <c r="K777" s="2">
        <f t="shared" si="23"/>
        <v>0</v>
      </c>
      <c r="L777" s="56">
        <f t="shared" si="24"/>
        <v>0</v>
      </c>
    </row>
    <row r="778" spans="1:12" ht="37.5" customHeight="1">
      <c r="A778" s="18" t="s">
        <v>531</v>
      </c>
      <c r="B778" s="49" t="s">
        <v>930</v>
      </c>
      <c r="C778" s="19" t="s">
        <v>901</v>
      </c>
      <c r="D778" s="20" t="s">
        <v>921</v>
      </c>
      <c r="E778" s="51" t="s">
        <v>337</v>
      </c>
      <c r="F778" s="52" t="s">
        <v>7</v>
      </c>
      <c r="G778" s="53">
        <v>36.6</v>
      </c>
      <c r="H778" s="54">
        <v>9.15</v>
      </c>
      <c r="I778" s="65">
        <v>13</v>
      </c>
      <c r="J778" s="55"/>
      <c r="K778" s="2">
        <f t="shared" si="23"/>
        <v>0</v>
      </c>
      <c r="L778" s="56">
        <f t="shared" si="24"/>
        <v>0</v>
      </c>
    </row>
    <row r="779" spans="1:12" ht="37.5" customHeight="1">
      <c r="A779" s="18" t="s">
        <v>531</v>
      </c>
      <c r="B779" s="49" t="s">
        <v>931</v>
      </c>
      <c r="C779" s="19" t="s">
        <v>901</v>
      </c>
      <c r="D779" s="20" t="s">
        <v>921</v>
      </c>
      <c r="E779" s="51" t="s">
        <v>337</v>
      </c>
      <c r="F779" s="52" t="s">
        <v>7</v>
      </c>
      <c r="G779" s="53">
        <v>36.6</v>
      </c>
      <c r="H779" s="54">
        <v>9.15</v>
      </c>
      <c r="I779" s="65">
        <v>25</v>
      </c>
      <c r="J779" s="55"/>
      <c r="K779" s="2">
        <f t="shared" si="23"/>
        <v>0</v>
      </c>
      <c r="L779" s="56">
        <f t="shared" si="24"/>
        <v>0</v>
      </c>
    </row>
    <row r="780" spans="1:12" ht="37.5" customHeight="1">
      <c r="A780" s="18" t="s">
        <v>531</v>
      </c>
      <c r="B780" s="49" t="s">
        <v>931</v>
      </c>
      <c r="C780" s="19" t="s">
        <v>901</v>
      </c>
      <c r="D780" s="20" t="s">
        <v>921</v>
      </c>
      <c r="E780" s="51" t="s">
        <v>347</v>
      </c>
      <c r="F780" s="52" t="s">
        <v>16</v>
      </c>
      <c r="G780" s="53">
        <v>55</v>
      </c>
      <c r="H780" s="54">
        <v>13.75</v>
      </c>
      <c r="I780" s="65">
        <v>1</v>
      </c>
      <c r="J780" s="55"/>
      <c r="K780" s="2">
        <f t="shared" si="23"/>
        <v>0</v>
      </c>
      <c r="L780" s="56">
        <f t="shared" si="24"/>
        <v>0</v>
      </c>
    </row>
    <row r="781" spans="1:12" ht="37.5" customHeight="1">
      <c r="A781" s="18" t="s">
        <v>531</v>
      </c>
      <c r="B781" s="49" t="s">
        <v>932</v>
      </c>
      <c r="C781" s="19" t="s">
        <v>901</v>
      </c>
      <c r="D781" s="20" t="s">
        <v>918</v>
      </c>
      <c r="E781" s="51" t="s">
        <v>303</v>
      </c>
      <c r="F781" s="52" t="s">
        <v>4</v>
      </c>
      <c r="G781" s="53">
        <v>21.5</v>
      </c>
      <c r="H781" s="54">
        <v>5.4</v>
      </c>
      <c r="I781" s="63" t="s">
        <v>55</v>
      </c>
      <c r="J781" s="55"/>
      <c r="K781" s="2">
        <f t="shared" si="23"/>
        <v>0</v>
      </c>
      <c r="L781" s="56">
        <f t="shared" si="24"/>
        <v>0</v>
      </c>
    </row>
    <row r="782" spans="1:12" ht="37.5" customHeight="1">
      <c r="A782" s="18" t="s">
        <v>531</v>
      </c>
      <c r="B782" s="49" t="s">
        <v>932</v>
      </c>
      <c r="C782" s="19" t="s">
        <v>901</v>
      </c>
      <c r="D782" s="20" t="s">
        <v>918</v>
      </c>
      <c r="E782" s="51" t="s">
        <v>337</v>
      </c>
      <c r="F782" s="52" t="s">
        <v>7</v>
      </c>
      <c r="G782" s="53">
        <v>36.6</v>
      </c>
      <c r="H782" s="54">
        <v>9.15</v>
      </c>
      <c r="I782" s="65">
        <v>2</v>
      </c>
      <c r="J782" s="55"/>
      <c r="K782" s="2">
        <f t="shared" si="23"/>
        <v>0</v>
      </c>
      <c r="L782" s="56">
        <f t="shared" si="24"/>
        <v>0</v>
      </c>
    </row>
    <row r="783" spans="1:12" ht="37.5" customHeight="1">
      <c r="A783" s="18" t="s">
        <v>531</v>
      </c>
      <c r="B783" s="49" t="s">
        <v>932</v>
      </c>
      <c r="C783" s="19" t="s">
        <v>901</v>
      </c>
      <c r="D783" s="20" t="s">
        <v>918</v>
      </c>
      <c r="E783" s="51" t="s">
        <v>347</v>
      </c>
      <c r="F783" s="52" t="s">
        <v>16</v>
      </c>
      <c r="G783" s="53">
        <v>55</v>
      </c>
      <c r="H783" s="54">
        <v>13.75</v>
      </c>
      <c r="I783" s="63" t="s">
        <v>55</v>
      </c>
      <c r="J783" s="55"/>
      <c r="K783" s="2">
        <f t="shared" si="23"/>
        <v>0</v>
      </c>
      <c r="L783" s="56">
        <f t="shared" si="24"/>
        <v>0</v>
      </c>
    </row>
    <row r="784" spans="1:12" ht="37.5" customHeight="1">
      <c r="A784" s="18" t="s">
        <v>531</v>
      </c>
      <c r="B784" s="49" t="s">
        <v>933</v>
      </c>
      <c r="C784" s="19" t="s">
        <v>901</v>
      </c>
      <c r="D784" s="20" t="s">
        <v>921</v>
      </c>
      <c r="E784" s="51" t="s">
        <v>303</v>
      </c>
      <c r="F784" s="52" t="s">
        <v>4</v>
      </c>
      <c r="G784" s="53">
        <v>21.5</v>
      </c>
      <c r="H784" s="54">
        <v>5.4</v>
      </c>
      <c r="I784" s="63" t="s">
        <v>55</v>
      </c>
      <c r="J784" s="55"/>
      <c r="K784" s="2">
        <f t="shared" si="23"/>
        <v>0</v>
      </c>
      <c r="L784" s="56">
        <f t="shared" si="24"/>
        <v>0</v>
      </c>
    </row>
    <row r="785" spans="1:12" ht="37.5" customHeight="1">
      <c r="A785" s="18" t="s">
        <v>531</v>
      </c>
      <c r="B785" s="49" t="s">
        <v>933</v>
      </c>
      <c r="C785" s="19" t="s">
        <v>901</v>
      </c>
      <c r="D785" s="20" t="s">
        <v>921</v>
      </c>
      <c r="E785" s="51" t="s">
        <v>337</v>
      </c>
      <c r="F785" s="52" t="s">
        <v>7</v>
      </c>
      <c r="G785" s="53">
        <v>36.6</v>
      </c>
      <c r="H785" s="54">
        <v>9.15</v>
      </c>
      <c r="I785" s="65">
        <v>431</v>
      </c>
      <c r="J785" s="55"/>
      <c r="K785" s="2">
        <f t="shared" si="23"/>
        <v>0</v>
      </c>
      <c r="L785" s="56">
        <f t="shared" si="24"/>
        <v>0</v>
      </c>
    </row>
    <row r="786" spans="1:12" ht="37.5" customHeight="1">
      <c r="A786" s="18" t="s">
        <v>531</v>
      </c>
      <c r="B786" s="49" t="s">
        <v>933</v>
      </c>
      <c r="C786" s="19" t="s">
        <v>901</v>
      </c>
      <c r="D786" s="20" t="s">
        <v>921</v>
      </c>
      <c r="E786" s="51" t="s">
        <v>335</v>
      </c>
      <c r="F786" s="52" t="s">
        <v>14</v>
      </c>
      <c r="G786" s="53">
        <v>45.5</v>
      </c>
      <c r="H786" s="54">
        <v>11.4</v>
      </c>
      <c r="I786" s="65">
        <v>10</v>
      </c>
      <c r="J786" s="55"/>
      <c r="K786" s="2">
        <f t="shared" si="23"/>
        <v>0</v>
      </c>
      <c r="L786" s="56">
        <f t="shared" si="24"/>
        <v>0</v>
      </c>
    </row>
    <row r="787" spans="1:12" ht="37.5" customHeight="1">
      <c r="A787" s="18" t="s">
        <v>531</v>
      </c>
      <c r="B787" s="49" t="s">
        <v>934</v>
      </c>
      <c r="C787" s="19" t="s">
        <v>901</v>
      </c>
      <c r="D787" s="20" t="s">
        <v>921</v>
      </c>
      <c r="E787" s="51" t="s">
        <v>308</v>
      </c>
      <c r="F787" s="52" t="s">
        <v>4</v>
      </c>
      <c r="G787" s="53">
        <v>21.5</v>
      </c>
      <c r="H787" s="54">
        <v>5.4</v>
      </c>
      <c r="I787" s="63" t="s">
        <v>55</v>
      </c>
      <c r="J787" s="55"/>
      <c r="K787" s="2">
        <f t="shared" si="23"/>
        <v>0</v>
      </c>
      <c r="L787" s="56">
        <f t="shared" si="24"/>
        <v>0</v>
      </c>
    </row>
    <row r="788" spans="1:12" ht="37.5" customHeight="1">
      <c r="A788" s="18" t="s">
        <v>531</v>
      </c>
      <c r="B788" s="49" t="s">
        <v>934</v>
      </c>
      <c r="C788" s="19" t="s">
        <v>901</v>
      </c>
      <c r="D788" s="20" t="s">
        <v>921</v>
      </c>
      <c r="E788" s="51" t="s">
        <v>337</v>
      </c>
      <c r="F788" s="52" t="s">
        <v>7</v>
      </c>
      <c r="G788" s="53">
        <v>36.6</v>
      </c>
      <c r="H788" s="54">
        <v>9.15</v>
      </c>
      <c r="I788" s="65">
        <v>415</v>
      </c>
      <c r="J788" s="55"/>
      <c r="K788" s="2">
        <f t="shared" si="23"/>
        <v>0</v>
      </c>
      <c r="L788" s="56">
        <f t="shared" si="24"/>
        <v>0</v>
      </c>
    </row>
    <row r="789" spans="1:12" ht="37.5" customHeight="1">
      <c r="A789" s="18" t="s">
        <v>531</v>
      </c>
      <c r="B789" s="49" t="s">
        <v>935</v>
      </c>
      <c r="C789" s="19" t="s">
        <v>901</v>
      </c>
      <c r="D789" s="20" t="s">
        <v>921</v>
      </c>
      <c r="E789" s="51" t="s">
        <v>308</v>
      </c>
      <c r="F789" s="52" t="s">
        <v>4</v>
      </c>
      <c r="G789" s="53">
        <v>21.5</v>
      </c>
      <c r="H789" s="54">
        <v>5.4</v>
      </c>
      <c r="I789" s="65">
        <v>67</v>
      </c>
      <c r="J789" s="55"/>
      <c r="K789" s="2">
        <f t="shared" si="23"/>
        <v>0</v>
      </c>
      <c r="L789" s="56">
        <f t="shared" si="24"/>
        <v>0</v>
      </c>
    </row>
    <row r="790" spans="1:12" ht="37.5" customHeight="1">
      <c r="A790" s="18" t="s">
        <v>531</v>
      </c>
      <c r="B790" s="49" t="s">
        <v>935</v>
      </c>
      <c r="C790" s="19" t="s">
        <v>901</v>
      </c>
      <c r="D790" s="20" t="s">
        <v>921</v>
      </c>
      <c r="E790" s="51" t="s">
        <v>337</v>
      </c>
      <c r="F790" s="52" t="s">
        <v>7</v>
      </c>
      <c r="G790" s="53">
        <v>36.6</v>
      </c>
      <c r="H790" s="54">
        <v>9.15</v>
      </c>
      <c r="I790" s="65">
        <v>45</v>
      </c>
      <c r="J790" s="55"/>
      <c r="K790" s="2">
        <f t="shared" si="23"/>
        <v>0</v>
      </c>
      <c r="L790" s="56">
        <f t="shared" si="24"/>
        <v>0</v>
      </c>
    </row>
    <row r="791" spans="1:12" ht="37.5" customHeight="1">
      <c r="A791" s="18" t="s">
        <v>531</v>
      </c>
      <c r="B791" s="49" t="s">
        <v>935</v>
      </c>
      <c r="C791" s="19" t="s">
        <v>901</v>
      </c>
      <c r="D791" s="20" t="s">
        <v>921</v>
      </c>
      <c r="E791" s="51" t="s">
        <v>335</v>
      </c>
      <c r="F791" s="52" t="s">
        <v>14</v>
      </c>
      <c r="G791" s="53">
        <v>45.5</v>
      </c>
      <c r="H791" s="54">
        <v>11.4</v>
      </c>
      <c r="I791" s="65">
        <v>2</v>
      </c>
      <c r="J791" s="55"/>
      <c r="K791" s="2">
        <f t="shared" si="23"/>
        <v>0</v>
      </c>
      <c r="L791" s="56">
        <f t="shared" si="24"/>
        <v>0</v>
      </c>
    </row>
    <row r="792" spans="1:12" ht="37.5" customHeight="1">
      <c r="A792" s="18" t="s">
        <v>531</v>
      </c>
      <c r="B792" s="49" t="s">
        <v>936</v>
      </c>
      <c r="C792" s="19" t="s">
        <v>901</v>
      </c>
      <c r="D792" s="20" t="s">
        <v>921</v>
      </c>
      <c r="E792" s="51" t="s">
        <v>308</v>
      </c>
      <c r="F792" s="52" t="s">
        <v>4</v>
      </c>
      <c r="G792" s="53">
        <v>21.5</v>
      </c>
      <c r="H792" s="54">
        <v>5.4</v>
      </c>
      <c r="I792" s="65">
        <v>2</v>
      </c>
      <c r="J792" s="55"/>
      <c r="K792" s="2">
        <f t="shared" si="23"/>
        <v>0</v>
      </c>
      <c r="L792" s="56">
        <f t="shared" si="24"/>
        <v>0</v>
      </c>
    </row>
    <row r="793" spans="1:12" ht="37.5" customHeight="1">
      <c r="A793" s="18" t="s">
        <v>531</v>
      </c>
      <c r="B793" s="49" t="s">
        <v>936</v>
      </c>
      <c r="C793" s="19" t="s">
        <v>901</v>
      </c>
      <c r="D793" s="20" t="s">
        <v>921</v>
      </c>
      <c r="E793" s="51" t="s">
        <v>337</v>
      </c>
      <c r="F793" s="52" t="s">
        <v>7</v>
      </c>
      <c r="G793" s="53">
        <v>36.6</v>
      </c>
      <c r="H793" s="54">
        <v>9.15</v>
      </c>
      <c r="I793" s="65">
        <v>79</v>
      </c>
      <c r="J793" s="55"/>
      <c r="K793" s="2">
        <f t="shared" si="23"/>
        <v>0</v>
      </c>
      <c r="L793" s="56">
        <f t="shared" si="24"/>
        <v>0</v>
      </c>
    </row>
    <row r="794" spans="1:12" ht="37.5" customHeight="1">
      <c r="A794" s="18" t="s">
        <v>531</v>
      </c>
      <c r="B794" s="49" t="s">
        <v>936</v>
      </c>
      <c r="C794" s="19" t="s">
        <v>901</v>
      </c>
      <c r="D794" s="20" t="s">
        <v>921</v>
      </c>
      <c r="E794" s="51" t="s">
        <v>347</v>
      </c>
      <c r="F794" s="52" t="s">
        <v>16</v>
      </c>
      <c r="G794" s="53">
        <v>55</v>
      </c>
      <c r="H794" s="54">
        <v>13.75</v>
      </c>
      <c r="I794" s="63" t="s">
        <v>55</v>
      </c>
      <c r="J794" s="55"/>
      <c r="K794" s="2">
        <f t="shared" si="23"/>
        <v>0</v>
      </c>
      <c r="L794" s="56">
        <f t="shared" si="24"/>
        <v>0</v>
      </c>
    </row>
    <row r="795" spans="1:12" ht="37.5" customHeight="1">
      <c r="A795" s="18" t="s">
        <v>531</v>
      </c>
      <c r="B795" s="49" t="s">
        <v>937</v>
      </c>
      <c r="C795" s="19" t="s">
        <v>901</v>
      </c>
      <c r="D795" s="20" t="s">
        <v>552</v>
      </c>
      <c r="E795" s="51" t="s">
        <v>303</v>
      </c>
      <c r="F795" s="52" t="s">
        <v>4</v>
      </c>
      <c r="G795" s="53">
        <v>22.6</v>
      </c>
      <c r="H795" s="54">
        <v>5.65</v>
      </c>
      <c r="I795" s="63" t="s">
        <v>55</v>
      </c>
      <c r="J795" s="55"/>
      <c r="K795" s="2">
        <f t="shared" si="23"/>
        <v>0</v>
      </c>
      <c r="L795" s="56">
        <f t="shared" si="24"/>
        <v>0</v>
      </c>
    </row>
    <row r="796" spans="1:12" ht="37.5" customHeight="1">
      <c r="A796" s="18" t="s">
        <v>531</v>
      </c>
      <c r="B796" s="49" t="s">
        <v>937</v>
      </c>
      <c r="C796" s="19" t="s">
        <v>901</v>
      </c>
      <c r="D796" s="20" t="s">
        <v>552</v>
      </c>
      <c r="E796" s="51" t="s">
        <v>337</v>
      </c>
      <c r="F796" s="52" t="s">
        <v>7</v>
      </c>
      <c r="G796" s="53">
        <v>33</v>
      </c>
      <c r="H796" s="54">
        <v>8.25</v>
      </c>
      <c r="I796" s="63" t="s">
        <v>55</v>
      </c>
      <c r="J796" s="55"/>
      <c r="K796" s="2">
        <f t="shared" si="23"/>
        <v>0</v>
      </c>
      <c r="L796" s="56">
        <f t="shared" si="24"/>
        <v>0</v>
      </c>
    </row>
    <row r="797" spans="1:12" ht="37.5" customHeight="1">
      <c r="A797" s="18" t="s">
        <v>531</v>
      </c>
      <c r="B797" s="49" t="s">
        <v>938</v>
      </c>
      <c r="C797" s="19" t="s">
        <v>901</v>
      </c>
      <c r="D797" s="20"/>
      <c r="E797" s="51" t="s">
        <v>337</v>
      </c>
      <c r="F797" s="52" t="s">
        <v>7</v>
      </c>
      <c r="G797" s="53">
        <v>29.2</v>
      </c>
      <c r="H797" s="54">
        <v>7.3000000000000007</v>
      </c>
      <c r="I797" s="65">
        <v>69</v>
      </c>
      <c r="J797" s="55"/>
      <c r="K797" s="2">
        <f t="shared" si="23"/>
        <v>0</v>
      </c>
      <c r="L797" s="56">
        <f t="shared" si="24"/>
        <v>0</v>
      </c>
    </row>
    <row r="798" spans="1:12" ht="37.5" customHeight="1">
      <c r="A798" s="18" t="s">
        <v>531</v>
      </c>
      <c r="B798" s="49" t="s">
        <v>939</v>
      </c>
      <c r="C798" s="19" t="s">
        <v>901</v>
      </c>
      <c r="D798" s="20" t="s">
        <v>159</v>
      </c>
      <c r="E798" s="51" t="s">
        <v>308</v>
      </c>
      <c r="F798" s="52" t="s">
        <v>5</v>
      </c>
      <c r="G798" s="53">
        <v>19.600000000000001</v>
      </c>
      <c r="H798" s="54">
        <v>4.9000000000000004</v>
      </c>
      <c r="I798" s="63" t="s">
        <v>55</v>
      </c>
      <c r="J798" s="55"/>
      <c r="K798" s="2">
        <f t="shared" si="23"/>
        <v>0</v>
      </c>
      <c r="L798" s="56">
        <f t="shared" si="24"/>
        <v>0</v>
      </c>
    </row>
    <row r="799" spans="1:12" ht="37.5" customHeight="1">
      <c r="A799" s="18" t="s">
        <v>531</v>
      </c>
      <c r="B799" s="49" t="s">
        <v>940</v>
      </c>
      <c r="C799" s="19" t="s">
        <v>901</v>
      </c>
      <c r="D799" s="20"/>
      <c r="E799" s="51" t="s">
        <v>303</v>
      </c>
      <c r="F799" s="52" t="s">
        <v>4</v>
      </c>
      <c r="G799" s="53">
        <v>19.600000000000001</v>
      </c>
      <c r="H799" s="54">
        <v>4.9000000000000004</v>
      </c>
      <c r="I799" s="63" t="s">
        <v>55</v>
      </c>
      <c r="J799" s="55"/>
      <c r="K799" s="2">
        <f t="shared" si="23"/>
        <v>0</v>
      </c>
      <c r="L799" s="56">
        <f t="shared" si="24"/>
        <v>0</v>
      </c>
    </row>
    <row r="800" spans="1:12" ht="37.5" customHeight="1">
      <c r="A800" s="18" t="s">
        <v>531</v>
      </c>
      <c r="B800" s="49" t="s">
        <v>941</v>
      </c>
      <c r="C800" s="19" t="s">
        <v>901</v>
      </c>
      <c r="D800" s="20" t="s">
        <v>100</v>
      </c>
      <c r="E800" s="51" t="s">
        <v>303</v>
      </c>
      <c r="F800" s="52" t="s">
        <v>4</v>
      </c>
      <c r="G800" s="53">
        <v>19.600000000000001</v>
      </c>
      <c r="H800" s="54">
        <v>4.9000000000000004</v>
      </c>
      <c r="I800" s="65">
        <v>18</v>
      </c>
      <c r="J800" s="55"/>
      <c r="K800" s="2">
        <f t="shared" si="23"/>
        <v>0</v>
      </c>
      <c r="L800" s="56">
        <f t="shared" si="24"/>
        <v>0</v>
      </c>
    </row>
    <row r="801" spans="1:12" ht="37.5" customHeight="1">
      <c r="A801" s="18" t="s">
        <v>531</v>
      </c>
      <c r="B801" s="49" t="s">
        <v>942</v>
      </c>
      <c r="C801" s="19" t="s">
        <v>901</v>
      </c>
      <c r="D801" s="20"/>
      <c r="E801" s="51" t="s">
        <v>303</v>
      </c>
      <c r="F801" s="52" t="s">
        <v>4</v>
      </c>
      <c r="G801" s="53">
        <v>19.600000000000001</v>
      </c>
      <c r="H801" s="54">
        <v>4.9000000000000004</v>
      </c>
      <c r="I801" s="65">
        <v>137</v>
      </c>
      <c r="J801" s="55"/>
      <c r="K801" s="2">
        <f t="shared" si="23"/>
        <v>0</v>
      </c>
      <c r="L801" s="56">
        <f t="shared" si="24"/>
        <v>0</v>
      </c>
    </row>
    <row r="802" spans="1:12" ht="37.5" customHeight="1">
      <c r="A802" s="18" t="s">
        <v>531</v>
      </c>
      <c r="B802" s="49" t="s">
        <v>943</v>
      </c>
      <c r="C802" s="19" t="s">
        <v>901</v>
      </c>
      <c r="D802" s="20" t="s">
        <v>60</v>
      </c>
      <c r="E802" s="51" t="s">
        <v>308</v>
      </c>
      <c r="F802" s="52" t="s">
        <v>5</v>
      </c>
      <c r="G802" s="53">
        <v>19.600000000000001</v>
      </c>
      <c r="H802" s="54">
        <v>4.9000000000000004</v>
      </c>
      <c r="I802" s="63" t="s">
        <v>55</v>
      </c>
      <c r="J802" s="55"/>
      <c r="K802" s="2">
        <f t="shared" si="23"/>
        <v>0</v>
      </c>
      <c r="L802" s="56">
        <f t="shared" si="24"/>
        <v>0</v>
      </c>
    </row>
    <row r="803" spans="1:12" ht="37.5" customHeight="1">
      <c r="A803" s="18" t="s">
        <v>531</v>
      </c>
      <c r="B803" s="49" t="s">
        <v>943</v>
      </c>
      <c r="C803" s="19" t="s">
        <v>901</v>
      </c>
      <c r="D803" s="20" t="s">
        <v>60</v>
      </c>
      <c r="E803" s="51" t="s">
        <v>337</v>
      </c>
      <c r="F803" s="52" t="s">
        <v>7</v>
      </c>
      <c r="G803" s="53">
        <v>27.8</v>
      </c>
      <c r="H803" s="54">
        <v>6.95</v>
      </c>
      <c r="I803" s="65">
        <v>37</v>
      </c>
      <c r="J803" s="55"/>
      <c r="K803" s="2">
        <f t="shared" si="23"/>
        <v>0</v>
      </c>
      <c r="L803" s="56">
        <f t="shared" si="24"/>
        <v>0</v>
      </c>
    </row>
    <row r="804" spans="1:12" ht="37.5" customHeight="1">
      <c r="A804" s="18" t="s">
        <v>531</v>
      </c>
      <c r="B804" s="49" t="s">
        <v>944</v>
      </c>
      <c r="C804" s="19" t="s">
        <v>901</v>
      </c>
      <c r="D804" s="20" t="s">
        <v>100</v>
      </c>
      <c r="E804" s="51" t="s">
        <v>303</v>
      </c>
      <c r="F804" s="52" t="s">
        <v>4</v>
      </c>
      <c r="G804" s="53">
        <v>20.8</v>
      </c>
      <c r="H804" s="54">
        <v>5.2</v>
      </c>
      <c r="I804" s="65">
        <v>33</v>
      </c>
      <c r="J804" s="55"/>
      <c r="K804" s="2">
        <f t="shared" si="23"/>
        <v>0</v>
      </c>
      <c r="L804" s="56">
        <f t="shared" si="24"/>
        <v>0</v>
      </c>
    </row>
    <row r="805" spans="1:12" ht="37.5" customHeight="1">
      <c r="A805" s="18" t="s">
        <v>531</v>
      </c>
      <c r="B805" s="49" t="s">
        <v>944</v>
      </c>
      <c r="C805" s="19" t="s">
        <v>901</v>
      </c>
      <c r="D805" s="20" t="s">
        <v>100</v>
      </c>
      <c r="E805" s="51" t="s">
        <v>308</v>
      </c>
      <c r="F805" s="52" t="s">
        <v>7</v>
      </c>
      <c r="G805" s="53">
        <v>29.2</v>
      </c>
      <c r="H805" s="54">
        <v>7.3000000000000007</v>
      </c>
      <c r="I805" s="63" t="s">
        <v>55</v>
      </c>
      <c r="J805" s="55"/>
      <c r="K805" s="2">
        <f t="shared" si="23"/>
        <v>0</v>
      </c>
      <c r="L805" s="56">
        <f t="shared" si="24"/>
        <v>0</v>
      </c>
    </row>
    <row r="806" spans="1:12" ht="37.5" customHeight="1">
      <c r="A806" s="18" t="s">
        <v>531</v>
      </c>
      <c r="B806" s="49" t="s">
        <v>945</v>
      </c>
      <c r="C806" s="19" t="s">
        <v>901</v>
      </c>
      <c r="D806" s="20" t="s">
        <v>60</v>
      </c>
      <c r="E806" s="51" t="s">
        <v>308</v>
      </c>
      <c r="F806" s="52" t="s">
        <v>4</v>
      </c>
      <c r="G806" s="53">
        <v>19.600000000000001</v>
      </c>
      <c r="H806" s="54">
        <v>4.9000000000000004</v>
      </c>
      <c r="I806" s="63" t="s">
        <v>55</v>
      </c>
      <c r="J806" s="55"/>
      <c r="K806" s="2">
        <f t="shared" si="23"/>
        <v>0</v>
      </c>
      <c r="L806" s="56">
        <f t="shared" si="24"/>
        <v>0</v>
      </c>
    </row>
    <row r="807" spans="1:12" ht="37.5" customHeight="1">
      <c r="A807" s="18" t="s">
        <v>531</v>
      </c>
      <c r="B807" s="49" t="s">
        <v>945</v>
      </c>
      <c r="C807" s="19" t="s">
        <v>901</v>
      </c>
      <c r="D807" s="20" t="s">
        <v>552</v>
      </c>
      <c r="E807" s="51" t="s">
        <v>337</v>
      </c>
      <c r="F807" s="52" t="s">
        <v>7</v>
      </c>
      <c r="G807" s="53">
        <v>29.2</v>
      </c>
      <c r="H807" s="54">
        <v>7.3000000000000007</v>
      </c>
      <c r="I807" s="65">
        <v>94</v>
      </c>
      <c r="J807" s="55"/>
      <c r="K807" s="2">
        <f t="shared" si="23"/>
        <v>0</v>
      </c>
      <c r="L807" s="56">
        <f t="shared" si="24"/>
        <v>0</v>
      </c>
    </row>
    <row r="808" spans="1:12" ht="37.5" customHeight="1">
      <c r="A808" s="18" t="s">
        <v>531</v>
      </c>
      <c r="B808" s="49" t="s">
        <v>946</v>
      </c>
      <c r="C808" s="19" t="s">
        <v>901</v>
      </c>
      <c r="D808" s="20"/>
      <c r="E808" s="51" t="s">
        <v>303</v>
      </c>
      <c r="F808" s="52" t="s">
        <v>4</v>
      </c>
      <c r="G808" s="53">
        <v>19.600000000000001</v>
      </c>
      <c r="H808" s="54">
        <v>4.9000000000000004</v>
      </c>
      <c r="I808" s="65">
        <v>429</v>
      </c>
      <c r="J808" s="55"/>
      <c r="K808" s="2">
        <f t="shared" si="23"/>
        <v>0</v>
      </c>
      <c r="L808" s="56">
        <f t="shared" si="24"/>
        <v>0</v>
      </c>
    </row>
    <row r="809" spans="1:12" ht="37.5" customHeight="1">
      <c r="A809" s="18" t="s">
        <v>531</v>
      </c>
      <c r="B809" s="49" t="s">
        <v>947</v>
      </c>
      <c r="C809" s="19" t="s">
        <v>901</v>
      </c>
      <c r="D809" s="20" t="s">
        <v>60</v>
      </c>
      <c r="E809" s="51" t="s">
        <v>308</v>
      </c>
      <c r="F809" s="52" t="s">
        <v>5</v>
      </c>
      <c r="G809" s="53">
        <v>16.2</v>
      </c>
      <c r="H809" s="54">
        <v>4.05</v>
      </c>
      <c r="I809" s="65">
        <v>119</v>
      </c>
      <c r="J809" s="55"/>
      <c r="K809" s="2">
        <f t="shared" si="23"/>
        <v>0</v>
      </c>
      <c r="L809" s="56">
        <f t="shared" si="24"/>
        <v>0</v>
      </c>
    </row>
    <row r="810" spans="1:12" ht="37.5" customHeight="1">
      <c r="A810" s="18" t="s">
        <v>531</v>
      </c>
      <c r="B810" s="49" t="s">
        <v>948</v>
      </c>
      <c r="C810" s="19" t="s">
        <v>901</v>
      </c>
      <c r="D810" s="20" t="s">
        <v>60</v>
      </c>
      <c r="E810" s="51" t="s">
        <v>308</v>
      </c>
      <c r="F810" s="52" t="s">
        <v>5</v>
      </c>
      <c r="G810" s="53">
        <v>15.8</v>
      </c>
      <c r="H810" s="54">
        <v>3.95</v>
      </c>
      <c r="I810" s="63" t="s">
        <v>55</v>
      </c>
      <c r="J810" s="55"/>
      <c r="K810" s="2">
        <f t="shared" si="23"/>
        <v>0</v>
      </c>
      <c r="L810" s="56">
        <f t="shared" si="24"/>
        <v>0</v>
      </c>
    </row>
    <row r="811" spans="1:12" ht="37.5" customHeight="1">
      <c r="A811" s="18" t="s">
        <v>531</v>
      </c>
      <c r="B811" s="49" t="s">
        <v>949</v>
      </c>
      <c r="C811" s="19" t="s">
        <v>901</v>
      </c>
      <c r="D811" s="20" t="s">
        <v>69</v>
      </c>
      <c r="E811" s="51" t="s">
        <v>308</v>
      </c>
      <c r="F811" s="52" t="s">
        <v>4</v>
      </c>
      <c r="G811" s="53">
        <v>19.600000000000001</v>
      </c>
      <c r="H811" s="54">
        <v>4.9000000000000004</v>
      </c>
      <c r="I811" s="65">
        <v>30</v>
      </c>
      <c r="J811" s="55"/>
      <c r="K811" s="2">
        <f t="shared" si="23"/>
        <v>0</v>
      </c>
      <c r="L811" s="56">
        <f t="shared" si="24"/>
        <v>0</v>
      </c>
    </row>
    <row r="812" spans="1:12" ht="37.5" customHeight="1">
      <c r="A812" s="18" t="s">
        <v>531</v>
      </c>
      <c r="B812" s="49" t="s">
        <v>949</v>
      </c>
      <c r="C812" s="19" t="s">
        <v>901</v>
      </c>
      <c r="D812" s="20" t="s">
        <v>159</v>
      </c>
      <c r="E812" s="51" t="s">
        <v>337</v>
      </c>
      <c r="F812" s="52" t="s">
        <v>7</v>
      </c>
      <c r="G812" s="53">
        <v>29.2</v>
      </c>
      <c r="H812" s="54">
        <v>7.3000000000000007</v>
      </c>
      <c r="I812" s="63" t="s">
        <v>55</v>
      </c>
      <c r="J812" s="55"/>
      <c r="K812" s="2">
        <f t="shared" si="23"/>
        <v>0</v>
      </c>
      <c r="L812" s="56">
        <f t="shared" si="24"/>
        <v>0</v>
      </c>
    </row>
    <row r="813" spans="1:12" ht="37.5" customHeight="1">
      <c r="A813" s="18" t="s">
        <v>531</v>
      </c>
      <c r="B813" s="49" t="s">
        <v>949</v>
      </c>
      <c r="C813" s="19" t="s">
        <v>901</v>
      </c>
      <c r="D813" s="20" t="s">
        <v>552</v>
      </c>
      <c r="E813" s="51" t="s">
        <v>761</v>
      </c>
      <c r="F813" s="52" t="s">
        <v>7</v>
      </c>
      <c r="G813" s="53">
        <v>55</v>
      </c>
      <c r="H813" s="54">
        <v>13.75</v>
      </c>
      <c r="I813" s="63" t="s">
        <v>55</v>
      </c>
      <c r="J813" s="55"/>
      <c r="K813" s="2">
        <f t="shared" si="23"/>
        <v>0</v>
      </c>
      <c r="L813" s="56">
        <f t="shared" si="24"/>
        <v>0</v>
      </c>
    </row>
    <row r="814" spans="1:12" ht="37.5" customHeight="1">
      <c r="A814" s="18" t="s">
        <v>531</v>
      </c>
      <c r="B814" s="49" t="s">
        <v>949</v>
      </c>
      <c r="C814" s="19" t="s">
        <v>901</v>
      </c>
      <c r="D814" s="20" t="s">
        <v>552</v>
      </c>
      <c r="E814" s="51" t="s">
        <v>335</v>
      </c>
      <c r="F814" s="52" t="s">
        <v>14</v>
      </c>
      <c r="G814" s="53">
        <v>39.6</v>
      </c>
      <c r="H814" s="54">
        <v>9.9</v>
      </c>
      <c r="I814" s="65">
        <v>36</v>
      </c>
      <c r="J814" s="55"/>
      <c r="K814" s="2">
        <f t="shared" si="23"/>
        <v>0</v>
      </c>
      <c r="L814" s="56">
        <f t="shared" si="24"/>
        <v>0</v>
      </c>
    </row>
    <row r="815" spans="1:12" ht="37.5" customHeight="1">
      <c r="A815" s="18" t="s">
        <v>531</v>
      </c>
      <c r="B815" s="49" t="s">
        <v>950</v>
      </c>
      <c r="C815" s="19" t="s">
        <v>901</v>
      </c>
      <c r="D815" s="20" t="s">
        <v>60</v>
      </c>
      <c r="E815" s="51" t="s">
        <v>308</v>
      </c>
      <c r="F815" s="52" t="s">
        <v>5</v>
      </c>
      <c r="G815" s="53">
        <v>17.7</v>
      </c>
      <c r="H815" s="54">
        <v>4.45</v>
      </c>
      <c r="I815" s="65">
        <v>141</v>
      </c>
      <c r="J815" s="55"/>
      <c r="K815" s="2">
        <f t="shared" ref="K815:K878" si="25">J815*G815</f>
        <v>0</v>
      </c>
      <c r="L815" s="56">
        <f t="shared" ref="L815:L878" si="26">H815*J815</f>
        <v>0</v>
      </c>
    </row>
    <row r="816" spans="1:12" ht="37.5" customHeight="1">
      <c r="A816" s="18" t="s">
        <v>531</v>
      </c>
      <c r="B816" s="49" t="s">
        <v>951</v>
      </c>
      <c r="C816" s="19" t="s">
        <v>901</v>
      </c>
      <c r="D816" s="20" t="s">
        <v>60</v>
      </c>
      <c r="E816" s="51" t="s">
        <v>308</v>
      </c>
      <c r="F816" s="52" t="s">
        <v>5</v>
      </c>
      <c r="G816" s="53">
        <v>18.5</v>
      </c>
      <c r="H816" s="54">
        <v>4.6500000000000004</v>
      </c>
      <c r="I816" s="65">
        <v>674</v>
      </c>
      <c r="J816" s="55"/>
      <c r="K816" s="2">
        <f t="shared" si="25"/>
        <v>0</v>
      </c>
      <c r="L816" s="56">
        <f t="shared" si="26"/>
        <v>0</v>
      </c>
    </row>
    <row r="817" spans="1:12" ht="37.5" customHeight="1">
      <c r="A817" s="18" t="s">
        <v>531</v>
      </c>
      <c r="B817" s="49" t="s">
        <v>951</v>
      </c>
      <c r="C817" s="19" t="s">
        <v>901</v>
      </c>
      <c r="D817" s="20"/>
      <c r="E817" s="51" t="s">
        <v>952</v>
      </c>
      <c r="F817" s="52" t="s">
        <v>5</v>
      </c>
      <c r="G817" s="53">
        <v>45</v>
      </c>
      <c r="H817" s="54">
        <v>11.25</v>
      </c>
      <c r="I817" s="63" t="s">
        <v>55</v>
      </c>
      <c r="J817" s="55"/>
      <c r="K817" s="2">
        <f t="shared" si="25"/>
        <v>0</v>
      </c>
      <c r="L817" s="56">
        <f t="shared" si="26"/>
        <v>0</v>
      </c>
    </row>
    <row r="818" spans="1:12" ht="37.5" customHeight="1">
      <c r="A818" s="18" t="s">
        <v>531</v>
      </c>
      <c r="B818" s="49" t="s">
        <v>951</v>
      </c>
      <c r="C818" s="19" t="s">
        <v>901</v>
      </c>
      <c r="D818" s="20" t="s">
        <v>444</v>
      </c>
      <c r="E818" s="51" t="s">
        <v>953</v>
      </c>
      <c r="F818" s="52" t="s">
        <v>7</v>
      </c>
      <c r="G818" s="53">
        <v>55</v>
      </c>
      <c r="H818" s="54">
        <v>13.75</v>
      </c>
      <c r="I818" s="65">
        <v>102</v>
      </c>
      <c r="J818" s="55"/>
      <c r="K818" s="2">
        <f t="shared" si="25"/>
        <v>0</v>
      </c>
      <c r="L818" s="56">
        <f t="shared" si="26"/>
        <v>0</v>
      </c>
    </row>
    <row r="819" spans="1:12" ht="37.5" customHeight="1">
      <c r="A819" s="18" t="s">
        <v>531</v>
      </c>
      <c r="B819" s="49" t="s">
        <v>951</v>
      </c>
      <c r="C819" s="19" t="s">
        <v>901</v>
      </c>
      <c r="D819" s="20" t="s">
        <v>552</v>
      </c>
      <c r="E819" s="51" t="s">
        <v>905</v>
      </c>
      <c r="F819" s="52" t="s">
        <v>7</v>
      </c>
      <c r="G819" s="53">
        <v>55</v>
      </c>
      <c r="H819" s="54">
        <v>13.75</v>
      </c>
      <c r="I819" s="63" t="s">
        <v>55</v>
      </c>
      <c r="J819" s="55"/>
      <c r="K819" s="2">
        <f t="shared" si="25"/>
        <v>0</v>
      </c>
      <c r="L819" s="56">
        <f t="shared" si="26"/>
        <v>0</v>
      </c>
    </row>
    <row r="820" spans="1:12" ht="37.5" customHeight="1">
      <c r="A820" s="18" t="s">
        <v>531</v>
      </c>
      <c r="B820" s="49" t="s">
        <v>951</v>
      </c>
      <c r="C820" s="19" t="s">
        <v>901</v>
      </c>
      <c r="D820" s="20" t="s">
        <v>552</v>
      </c>
      <c r="E820" s="51" t="s">
        <v>337</v>
      </c>
      <c r="F820" s="52" t="s">
        <v>314</v>
      </c>
      <c r="G820" s="53">
        <v>36.6</v>
      </c>
      <c r="H820" s="54">
        <v>9.15</v>
      </c>
      <c r="I820" s="65">
        <v>384</v>
      </c>
      <c r="J820" s="55"/>
      <c r="K820" s="2">
        <f t="shared" si="25"/>
        <v>0</v>
      </c>
      <c r="L820" s="56">
        <f t="shared" si="26"/>
        <v>0</v>
      </c>
    </row>
    <row r="821" spans="1:12" ht="37.5" customHeight="1">
      <c r="A821" s="18" t="s">
        <v>531</v>
      </c>
      <c r="B821" s="49" t="s">
        <v>951</v>
      </c>
      <c r="C821" s="19" t="s">
        <v>901</v>
      </c>
      <c r="D821" s="20" t="s">
        <v>552</v>
      </c>
      <c r="E821" s="51" t="s">
        <v>347</v>
      </c>
      <c r="F821" s="52" t="s">
        <v>16</v>
      </c>
      <c r="G821" s="53">
        <v>49</v>
      </c>
      <c r="H821" s="54">
        <v>12.25</v>
      </c>
      <c r="I821" s="63" t="s">
        <v>55</v>
      </c>
      <c r="J821" s="55"/>
      <c r="K821" s="2">
        <f t="shared" si="25"/>
        <v>0</v>
      </c>
      <c r="L821" s="56">
        <f t="shared" si="26"/>
        <v>0</v>
      </c>
    </row>
    <row r="822" spans="1:12" ht="37.5" customHeight="1">
      <c r="A822" s="18" t="s">
        <v>531</v>
      </c>
      <c r="B822" s="49" t="s">
        <v>954</v>
      </c>
      <c r="C822" s="19" t="s">
        <v>955</v>
      </c>
      <c r="D822" s="20" t="s">
        <v>60</v>
      </c>
      <c r="E822" s="51" t="s">
        <v>308</v>
      </c>
      <c r="F822" s="52" t="s">
        <v>5</v>
      </c>
      <c r="G822" s="53">
        <v>15.9</v>
      </c>
      <c r="H822" s="54">
        <v>4</v>
      </c>
      <c r="I822" s="63" t="s">
        <v>55</v>
      </c>
      <c r="J822" s="55"/>
      <c r="K822" s="2">
        <f t="shared" si="25"/>
        <v>0</v>
      </c>
      <c r="L822" s="56">
        <f t="shared" si="26"/>
        <v>0</v>
      </c>
    </row>
    <row r="823" spans="1:12" ht="37.5" customHeight="1">
      <c r="A823" s="18" t="s">
        <v>531</v>
      </c>
      <c r="B823" s="49" t="s">
        <v>954</v>
      </c>
      <c r="C823" s="19" t="s">
        <v>955</v>
      </c>
      <c r="D823" s="20" t="s">
        <v>956</v>
      </c>
      <c r="E823" s="51" t="s">
        <v>337</v>
      </c>
      <c r="F823" s="52" t="s">
        <v>5</v>
      </c>
      <c r="G823" s="53">
        <v>19.899999999999999</v>
      </c>
      <c r="H823" s="54">
        <v>5</v>
      </c>
      <c r="I823" s="63" t="s">
        <v>55</v>
      </c>
      <c r="J823" s="55"/>
      <c r="K823" s="2">
        <f t="shared" si="25"/>
        <v>0</v>
      </c>
      <c r="L823" s="56">
        <f t="shared" si="26"/>
        <v>0</v>
      </c>
    </row>
    <row r="824" spans="1:12" ht="37.5" customHeight="1">
      <c r="A824" s="18" t="s">
        <v>531</v>
      </c>
      <c r="B824" s="49" t="s">
        <v>954</v>
      </c>
      <c r="C824" s="19" t="s">
        <v>955</v>
      </c>
      <c r="D824" s="20" t="s">
        <v>957</v>
      </c>
      <c r="E824" s="51" t="s">
        <v>411</v>
      </c>
      <c r="F824" s="52" t="s">
        <v>314</v>
      </c>
      <c r="G824" s="53">
        <v>29.9</v>
      </c>
      <c r="H824" s="54">
        <v>7.5</v>
      </c>
      <c r="I824" s="63" t="s">
        <v>55</v>
      </c>
      <c r="J824" s="55"/>
      <c r="K824" s="2">
        <f t="shared" si="25"/>
        <v>0</v>
      </c>
      <c r="L824" s="56">
        <f t="shared" si="26"/>
        <v>0</v>
      </c>
    </row>
    <row r="825" spans="1:12" ht="37.5" customHeight="1">
      <c r="A825" s="18" t="s">
        <v>531</v>
      </c>
      <c r="B825" s="49" t="s">
        <v>958</v>
      </c>
      <c r="C825" s="19" t="s">
        <v>959</v>
      </c>
      <c r="D825" s="20" t="s">
        <v>60</v>
      </c>
      <c r="E825" s="51" t="s">
        <v>308</v>
      </c>
      <c r="F825" s="52" t="s">
        <v>5</v>
      </c>
      <c r="G825" s="53">
        <v>14.8</v>
      </c>
      <c r="H825" s="54">
        <v>3.7</v>
      </c>
      <c r="I825" s="63" t="s">
        <v>55</v>
      </c>
      <c r="J825" s="55"/>
      <c r="K825" s="2">
        <f t="shared" si="25"/>
        <v>0</v>
      </c>
      <c r="L825" s="56">
        <f t="shared" si="26"/>
        <v>0</v>
      </c>
    </row>
    <row r="826" spans="1:12" ht="37.5" customHeight="1">
      <c r="A826" s="18" t="s">
        <v>531</v>
      </c>
      <c r="B826" s="49" t="s">
        <v>960</v>
      </c>
      <c r="C826" s="19" t="s">
        <v>959</v>
      </c>
      <c r="D826" s="20" t="s">
        <v>69</v>
      </c>
      <c r="E826" s="51" t="s">
        <v>337</v>
      </c>
      <c r="F826" s="52" t="s">
        <v>7</v>
      </c>
      <c r="G826" s="53">
        <v>26.8</v>
      </c>
      <c r="H826" s="54">
        <v>6.7</v>
      </c>
      <c r="I826" s="65">
        <v>265</v>
      </c>
      <c r="J826" s="55"/>
      <c r="K826" s="2">
        <f t="shared" si="25"/>
        <v>0</v>
      </c>
      <c r="L826" s="56">
        <f t="shared" si="26"/>
        <v>0</v>
      </c>
    </row>
    <row r="827" spans="1:12" ht="37.5" customHeight="1">
      <c r="A827" s="18" t="s">
        <v>531</v>
      </c>
      <c r="B827" s="49" t="s">
        <v>961</v>
      </c>
      <c r="C827" s="19" t="s">
        <v>959</v>
      </c>
      <c r="D827" s="20" t="s">
        <v>60</v>
      </c>
      <c r="E827" s="51" t="s">
        <v>337</v>
      </c>
      <c r="F827" s="52" t="s">
        <v>7</v>
      </c>
      <c r="G827" s="53">
        <v>26.8</v>
      </c>
      <c r="H827" s="54">
        <v>6.7</v>
      </c>
      <c r="I827" s="65">
        <v>244</v>
      </c>
      <c r="J827" s="55"/>
      <c r="K827" s="2">
        <f t="shared" si="25"/>
        <v>0</v>
      </c>
      <c r="L827" s="56">
        <f t="shared" si="26"/>
        <v>0</v>
      </c>
    </row>
    <row r="828" spans="1:12" ht="37.5" customHeight="1">
      <c r="A828" s="18" t="s">
        <v>531</v>
      </c>
      <c r="B828" s="49" t="s">
        <v>962</v>
      </c>
      <c r="C828" s="19" t="s">
        <v>959</v>
      </c>
      <c r="D828" s="20" t="s">
        <v>60</v>
      </c>
      <c r="E828" s="51" t="s">
        <v>308</v>
      </c>
      <c r="F828" s="52" t="s">
        <v>7</v>
      </c>
      <c r="G828" s="53">
        <v>26.8</v>
      </c>
      <c r="H828" s="54">
        <v>6.7</v>
      </c>
      <c r="I828" s="65">
        <v>232</v>
      </c>
      <c r="J828" s="55"/>
      <c r="K828" s="2">
        <f t="shared" si="25"/>
        <v>0</v>
      </c>
      <c r="L828" s="56">
        <f t="shared" si="26"/>
        <v>0</v>
      </c>
    </row>
    <row r="829" spans="1:12" ht="37.5" customHeight="1">
      <c r="A829" s="18" t="s">
        <v>531</v>
      </c>
      <c r="B829" s="49" t="s">
        <v>963</v>
      </c>
      <c r="C829" s="19" t="s">
        <v>959</v>
      </c>
      <c r="D829" s="20" t="s">
        <v>69</v>
      </c>
      <c r="E829" s="51" t="s">
        <v>308</v>
      </c>
      <c r="F829" s="52" t="s">
        <v>7</v>
      </c>
      <c r="G829" s="53">
        <v>28.7</v>
      </c>
      <c r="H829" s="54">
        <v>7.2</v>
      </c>
      <c r="I829" s="63" t="s">
        <v>55</v>
      </c>
      <c r="J829" s="55"/>
      <c r="K829" s="2">
        <f t="shared" si="25"/>
        <v>0</v>
      </c>
      <c r="L829" s="56">
        <f t="shared" si="26"/>
        <v>0</v>
      </c>
    </row>
    <row r="830" spans="1:12" ht="37.5" customHeight="1">
      <c r="A830" s="18" t="s">
        <v>531</v>
      </c>
      <c r="B830" s="49" t="s">
        <v>964</v>
      </c>
      <c r="C830" s="19" t="s">
        <v>959</v>
      </c>
      <c r="D830" s="20" t="s">
        <v>69</v>
      </c>
      <c r="E830" s="51" t="s">
        <v>337</v>
      </c>
      <c r="F830" s="52" t="s">
        <v>7</v>
      </c>
      <c r="G830" s="53">
        <v>26.8</v>
      </c>
      <c r="H830" s="54">
        <v>6.7</v>
      </c>
      <c r="I830" s="65">
        <v>25</v>
      </c>
      <c r="J830" s="55"/>
      <c r="K830" s="2">
        <f t="shared" si="25"/>
        <v>0</v>
      </c>
      <c r="L830" s="56">
        <f t="shared" si="26"/>
        <v>0</v>
      </c>
    </row>
    <row r="831" spans="1:12" ht="37.5" customHeight="1">
      <c r="A831" s="18" t="s">
        <v>531</v>
      </c>
      <c r="B831" s="49" t="s">
        <v>965</v>
      </c>
      <c r="C831" s="19" t="s">
        <v>959</v>
      </c>
      <c r="D831" s="20" t="s">
        <v>552</v>
      </c>
      <c r="E831" s="51" t="s">
        <v>303</v>
      </c>
      <c r="F831" s="52" t="s">
        <v>4</v>
      </c>
      <c r="G831" s="53">
        <v>18.600000000000001</v>
      </c>
      <c r="H831" s="54">
        <v>4.6500000000000004</v>
      </c>
      <c r="I831" s="63" t="s">
        <v>55</v>
      </c>
      <c r="J831" s="55"/>
      <c r="K831" s="2">
        <f t="shared" si="25"/>
        <v>0</v>
      </c>
      <c r="L831" s="56">
        <f t="shared" si="26"/>
        <v>0</v>
      </c>
    </row>
    <row r="832" spans="1:12" ht="37.5" customHeight="1">
      <c r="A832" s="18" t="s">
        <v>531</v>
      </c>
      <c r="B832" s="49" t="s">
        <v>965</v>
      </c>
      <c r="C832" s="19" t="s">
        <v>959</v>
      </c>
      <c r="D832" s="20" t="s">
        <v>69</v>
      </c>
      <c r="E832" s="51" t="s">
        <v>308</v>
      </c>
      <c r="F832" s="52" t="s">
        <v>7</v>
      </c>
      <c r="G832" s="53">
        <v>26.8</v>
      </c>
      <c r="H832" s="54">
        <v>6.7</v>
      </c>
      <c r="I832" s="65">
        <v>26</v>
      </c>
      <c r="J832" s="55"/>
      <c r="K832" s="2">
        <f t="shared" si="25"/>
        <v>0</v>
      </c>
      <c r="L832" s="56">
        <f t="shared" si="26"/>
        <v>0</v>
      </c>
    </row>
    <row r="833" spans="1:12" ht="37.5" customHeight="1">
      <c r="A833" s="18" t="s">
        <v>531</v>
      </c>
      <c r="B833" s="49" t="s">
        <v>966</v>
      </c>
      <c r="C833" s="19" t="s">
        <v>967</v>
      </c>
      <c r="D833" s="20" t="s">
        <v>69</v>
      </c>
      <c r="E833" s="51" t="s">
        <v>308</v>
      </c>
      <c r="F833" s="52" t="s">
        <v>5</v>
      </c>
      <c r="G833" s="53">
        <v>14.2</v>
      </c>
      <c r="H833" s="54">
        <v>3.5500000000000003</v>
      </c>
      <c r="I833" s="63" t="s">
        <v>55</v>
      </c>
      <c r="J833" s="55"/>
      <c r="K833" s="2">
        <f t="shared" si="25"/>
        <v>0</v>
      </c>
      <c r="L833" s="56">
        <f t="shared" si="26"/>
        <v>0</v>
      </c>
    </row>
    <row r="834" spans="1:12" ht="37.5" customHeight="1">
      <c r="A834" s="18" t="s">
        <v>531</v>
      </c>
      <c r="B834" s="49" t="s">
        <v>968</v>
      </c>
      <c r="C834" s="19" t="s">
        <v>967</v>
      </c>
      <c r="D834" s="20" t="s">
        <v>69</v>
      </c>
      <c r="E834" s="51" t="s">
        <v>308</v>
      </c>
      <c r="F834" s="52" t="s">
        <v>5</v>
      </c>
      <c r="G834" s="53">
        <v>14.2</v>
      </c>
      <c r="H834" s="54">
        <v>3.5500000000000003</v>
      </c>
      <c r="I834" s="65">
        <v>247</v>
      </c>
      <c r="J834" s="55"/>
      <c r="K834" s="2">
        <f t="shared" si="25"/>
        <v>0</v>
      </c>
      <c r="L834" s="56">
        <f t="shared" si="26"/>
        <v>0</v>
      </c>
    </row>
    <row r="835" spans="1:12" ht="37.5" customHeight="1">
      <c r="A835" s="18" t="s">
        <v>531</v>
      </c>
      <c r="B835" s="49" t="s">
        <v>969</v>
      </c>
      <c r="C835" s="19" t="s">
        <v>967</v>
      </c>
      <c r="D835" s="20" t="s">
        <v>60</v>
      </c>
      <c r="E835" s="51" t="s">
        <v>308</v>
      </c>
      <c r="F835" s="52" t="s">
        <v>5</v>
      </c>
      <c r="G835" s="53">
        <v>14.2</v>
      </c>
      <c r="H835" s="54">
        <v>3.5500000000000003</v>
      </c>
      <c r="I835" s="65">
        <v>37</v>
      </c>
      <c r="J835" s="55"/>
      <c r="K835" s="2">
        <f t="shared" si="25"/>
        <v>0</v>
      </c>
      <c r="L835" s="56">
        <f t="shared" si="26"/>
        <v>0</v>
      </c>
    </row>
    <row r="836" spans="1:12" ht="37.5" customHeight="1">
      <c r="A836" s="18" t="s">
        <v>531</v>
      </c>
      <c r="B836" s="49" t="s">
        <v>970</v>
      </c>
      <c r="C836" s="19" t="s">
        <v>971</v>
      </c>
      <c r="D836" s="20" t="s">
        <v>390</v>
      </c>
      <c r="E836" s="51" t="s">
        <v>303</v>
      </c>
      <c r="F836" s="52" t="s">
        <v>5</v>
      </c>
      <c r="G836" s="53">
        <v>15.9</v>
      </c>
      <c r="H836" s="54">
        <v>4</v>
      </c>
      <c r="I836" s="65">
        <v>12</v>
      </c>
      <c r="J836" s="55"/>
      <c r="K836" s="2">
        <f t="shared" si="25"/>
        <v>0</v>
      </c>
      <c r="L836" s="56">
        <f t="shared" si="26"/>
        <v>0</v>
      </c>
    </row>
    <row r="837" spans="1:12" ht="37.5" customHeight="1">
      <c r="A837" s="18" t="s">
        <v>531</v>
      </c>
      <c r="B837" s="49" t="s">
        <v>970</v>
      </c>
      <c r="C837" s="19" t="s">
        <v>971</v>
      </c>
      <c r="D837" s="20" t="s">
        <v>396</v>
      </c>
      <c r="E837" s="51" t="s">
        <v>308</v>
      </c>
      <c r="F837" s="52" t="s">
        <v>384</v>
      </c>
      <c r="G837" s="53">
        <v>26.5</v>
      </c>
      <c r="H837" s="54">
        <v>6.65</v>
      </c>
      <c r="I837" s="65">
        <v>60</v>
      </c>
      <c r="J837" s="55"/>
      <c r="K837" s="2">
        <f t="shared" si="25"/>
        <v>0</v>
      </c>
      <c r="L837" s="56">
        <f t="shared" si="26"/>
        <v>0</v>
      </c>
    </row>
    <row r="838" spans="1:12" ht="37.5" customHeight="1">
      <c r="A838" s="18" t="s">
        <v>531</v>
      </c>
      <c r="B838" s="49" t="s">
        <v>970</v>
      </c>
      <c r="C838" s="19" t="s">
        <v>971</v>
      </c>
      <c r="D838" s="20"/>
      <c r="E838" s="51" t="s">
        <v>313</v>
      </c>
      <c r="F838" s="52" t="s">
        <v>314</v>
      </c>
      <c r="G838" s="53">
        <v>32.5</v>
      </c>
      <c r="H838" s="54">
        <v>8.15</v>
      </c>
      <c r="I838" s="65">
        <v>4</v>
      </c>
      <c r="J838" s="55"/>
      <c r="K838" s="2">
        <f t="shared" si="25"/>
        <v>0</v>
      </c>
      <c r="L838" s="56">
        <f t="shared" si="26"/>
        <v>0</v>
      </c>
    </row>
    <row r="839" spans="1:12" ht="37.5" customHeight="1">
      <c r="A839" s="18" t="s">
        <v>531</v>
      </c>
      <c r="B839" s="49" t="s">
        <v>972</v>
      </c>
      <c r="C839" s="19" t="s">
        <v>971</v>
      </c>
      <c r="D839" s="20" t="s">
        <v>390</v>
      </c>
      <c r="E839" s="51" t="s">
        <v>300</v>
      </c>
      <c r="F839" s="52" t="s">
        <v>5</v>
      </c>
      <c r="G839" s="53">
        <v>16.8</v>
      </c>
      <c r="H839" s="54">
        <v>4.2</v>
      </c>
      <c r="I839" s="65">
        <v>36</v>
      </c>
      <c r="J839" s="55"/>
      <c r="K839" s="2">
        <f t="shared" si="25"/>
        <v>0</v>
      </c>
      <c r="L839" s="56">
        <f t="shared" si="26"/>
        <v>0</v>
      </c>
    </row>
    <row r="840" spans="1:12" ht="37.5" customHeight="1">
      <c r="A840" s="18" t="s">
        <v>531</v>
      </c>
      <c r="B840" s="49" t="s">
        <v>973</v>
      </c>
      <c r="C840" s="19" t="s">
        <v>971</v>
      </c>
      <c r="D840" s="20" t="s">
        <v>399</v>
      </c>
      <c r="E840" s="72" t="s">
        <v>362</v>
      </c>
      <c r="F840" s="52" t="s">
        <v>4</v>
      </c>
      <c r="G840" s="53">
        <v>15.9</v>
      </c>
      <c r="H840" s="54">
        <v>4</v>
      </c>
      <c r="I840" s="65">
        <v>5</v>
      </c>
      <c r="J840" s="55"/>
      <c r="K840" s="2">
        <f t="shared" si="25"/>
        <v>0</v>
      </c>
      <c r="L840" s="56">
        <f t="shared" si="26"/>
        <v>0</v>
      </c>
    </row>
    <row r="841" spans="1:12" ht="37.5" customHeight="1">
      <c r="A841" s="18" t="s">
        <v>531</v>
      </c>
      <c r="B841" s="49" t="s">
        <v>974</v>
      </c>
      <c r="C841" s="19" t="s">
        <v>971</v>
      </c>
      <c r="D841" s="20" t="s">
        <v>396</v>
      </c>
      <c r="E841" s="51" t="s">
        <v>341</v>
      </c>
      <c r="F841" s="52" t="s">
        <v>7</v>
      </c>
      <c r="G841" s="53">
        <v>26.5</v>
      </c>
      <c r="H841" s="54">
        <v>6.65</v>
      </c>
      <c r="I841" s="65">
        <v>14</v>
      </c>
      <c r="J841" s="55"/>
      <c r="K841" s="2">
        <f t="shared" si="25"/>
        <v>0</v>
      </c>
      <c r="L841" s="56">
        <f t="shared" si="26"/>
        <v>0</v>
      </c>
    </row>
    <row r="842" spans="1:12" ht="37.5" customHeight="1">
      <c r="A842" s="18" t="s">
        <v>531</v>
      </c>
      <c r="B842" s="49" t="s">
        <v>975</v>
      </c>
      <c r="C842" s="19" t="s">
        <v>971</v>
      </c>
      <c r="D842" s="20" t="s">
        <v>390</v>
      </c>
      <c r="E842" s="51" t="s">
        <v>303</v>
      </c>
      <c r="F842" s="52" t="s">
        <v>5</v>
      </c>
      <c r="G842" s="53">
        <v>15.9</v>
      </c>
      <c r="H842" s="54">
        <v>4</v>
      </c>
      <c r="I842" s="65">
        <v>317</v>
      </c>
      <c r="J842" s="55"/>
      <c r="K842" s="2">
        <f t="shared" si="25"/>
        <v>0</v>
      </c>
      <c r="L842" s="56">
        <f t="shared" si="26"/>
        <v>0</v>
      </c>
    </row>
    <row r="843" spans="1:12" ht="37.5" customHeight="1">
      <c r="A843" s="18" t="s">
        <v>531</v>
      </c>
      <c r="B843" s="49" t="s">
        <v>976</v>
      </c>
      <c r="C843" s="19" t="s">
        <v>971</v>
      </c>
      <c r="D843" s="20" t="s">
        <v>399</v>
      </c>
      <c r="E843" s="51" t="s">
        <v>308</v>
      </c>
      <c r="F843" s="52" t="s">
        <v>5</v>
      </c>
      <c r="G843" s="53">
        <v>16.8</v>
      </c>
      <c r="H843" s="54">
        <v>4.2</v>
      </c>
      <c r="I843" s="65">
        <v>7</v>
      </c>
      <c r="J843" s="55"/>
      <c r="K843" s="2">
        <f t="shared" si="25"/>
        <v>0</v>
      </c>
      <c r="L843" s="56">
        <f t="shared" si="26"/>
        <v>0</v>
      </c>
    </row>
    <row r="844" spans="1:12" ht="37.5" customHeight="1">
      <c r="A844" s="18" t="s">
        <v>531</v>
      </c>
      <c r="B844" s="49" t="s">
        <v>977</v>
      </c>
      <c r="C844" s="19" t="s">
        <v>978</v>
      </c>
      <c r="D844" s="20" t="s">
        <v>390</v>
      </c>
      <c r="E844" s="51" t="s">
        <v>303</v>
      </c>
      <c r="F844" s="52" t="s">
        <v>5</v>
      </c>
      <c r="G844" s="53">
        <v>14.9</v>
      </c>
      <c r="H844" s="54">
        <v>3.75</v>
      </c>
      <c r="I844" s="65">
        <v>337</v>
      </c>
      <c r="J844" s="55"/>
      <c r="K844" s="2">
        <f t="shared" si="25"/>
        <v>0</v>
      </c>
      <c r="L844" s="56">
        <f t="shared" si="26"/>
        <v>0</v>
      </c>
    </row>
    <row r="845" spans="1:12" ht="37.5" customHeight="1">
      <c r="A845" s="18" t="s">
        <v>531</v>
      </c>
      <c r="B845" s="49" t="s">
        <v>977</v>
      </c>
      <c r="C845" s="19" t="s">
        <v>978</v>
      </c>
      <c r="D845" s="20" t="s">
        <v>386</v>
      </c>
      <c r="E845" s="51" t="s">
        <v>303</v>
      </c>
      <c r="F845" s="52" t="s">
        <v>6</v>
      </c>
      <c r="G845" s="53">
        <v>25.5</v>
      </c>
      <c r="H845" s="54">
        <v>6.4</v>
      </c>
      <c r="I845" s="63" t="s">
        <v>55</v>
      </c>
      <c r="J845" s="55"/>
      <c r="K845" s="2">
        <f t="shared" si="25"/>
        <v>0</v>
      </c>
      <c r="L845" s="56">
        <f t="shared" si="26"/>
        <v>0</v>
      </c>
    </row>
    <row r="846" spans="1:12" ht="37.5" customHeight="1">
      <c r="A846" s="18" t="s">
        <v>531</v>
      </c>
      <c r="B846" s="49" t="s">
        <v>977</v>
      </c>
      <c r="C846" s="19" t="s">
        <v>978</v>
      </c>
      <c r="D846" s="20"/>
      <c r="E846" s="51" t="s">
        <v>313</v>
      </c>
      <c r="F846" s="52" t="s">
        <v>314</v>
      </c>
      <c r="G846" s="53">
        <v>32.5</v>
      </c>
      <c r="H846" s="54">
        <v>8.15</v>
      </c>
      <c r="I846" s="65">
        <v>1</v>
      </c>
      <c r="J846" s="55"/>
      <c r="K846" s="2">
        <f t="shared" si="25"/>
        <v>0</v>
      </c>
      <c r="L846" s="56">
        <f t="shared" si="26"/>
        <v>0</v>
      </c>
    </row>
    <row r="847" spans="1:12" ht="37.5" customHeight="1">
      <c r="A847" s="18" t="s">
        <v>531</v>
      </c>
      <c r="B847" s="49" t="s">
        <v>979</v>
      </c>
      <c r="C847" s="19" t="s">
        <v>978</v>
      </c>
      <c r="D847" s="20" t="s">
        <v>381</v>
      </c>
      <c r="E847" s="51" t="s">
        <v>308</v>
      </c>
      <c r="F847" s="52" t="s">
        <v>5</v>
      </c>
      <c r="G847" s="53">
        <v>14.9</v>
      </c>
      <c r="H847" s="54">
        <v>3.75</v>
      </c>
      <c r="I847" s="65">
        <v>40</v>
      </c>
      <c r="J847" s="55"/>
      <c r="K847" s="2">
        <f t="shared" si="25"/>
        <v>0</v>
      </c>
      <c r="L847" s="56">
        <f t="shared" si="26"/>
        <v>0</v>
      </c>
    </row>
    <row r="848" spans="1:12" ht="37.5" customHeight="1">
      <c r="A848" s="18" t="s">
        <v>531</v>
      </c>
      <c r="B848" s="49" t="s">
        <v>979</v>
      </c>
      <c r="C848" s="19" t="s">
        <v>978</v>
      </c>
      <c r="D848" s="20"/>
      <c r="E848" s="51" t="s">
        <v>337</v>
      </c>
      <c r="F848" s="52" t="s">
        <v>314</v>
      </c>
      <c r="G848" s="53">
        <v>32.5</v>
      </c>
      <c r="H848" s="54">
        <v>8.15</v>
      </c>
      <c r="I848" s="65">
        <v>9</v>
      </c>
      <c r="J848" s="55"/>
      <c r="K848" s="2">
        <f t="shared" si="25"/>
        <v>0</v>
      </c>
      <c r="L848" s="56">
        <f t="shared" si="26"/>
        <v>0</v>
      </c>
    </row>
    <row r="849" spans="1:12" ht="37.5" customHeight="1">
      <c r="A849" s="18" t="s">
        <v>531</v>
      </c>
      <c r="B849" s="49" t="s">
        <v>980</v>
      </c>
      <c r="C849" s="19" t="s">
        <v>978</v>
      </c>
      <c r="D849" s="20" t="s">
        <v>390</v>
      </c>
      <c r="E849" s="51" t="s">
        <v>303</v>
      </c>
      <c r="F849" s="52" t="s">
        <v>5</v>
      </c>
      <c r="G849" s="53">
        <v>14.9</v>
      </c>
      <c r="H849" s="54">
        <v>3.75</v>
      </c>
      <c r="I849" s="65">
        <v>8</v>
      </c>
      <c r="J849" s="55"/>
      <c r="K849" s="2">
        <f t="shared" si="25"/>
        <v>0</v>
      </c>
      <c r="L849" s="56">
        <f t="shared" si="26"/>
        <v>0</v>
      </c>
    </row>
    <row r="850" spans="1:12" ht="37.5" customHeight="1">
      <c r="A850" s="18" t="s">
        <v>531</v>
      </c>
      <c r="B850" s="49" t="s">
        <v>981</v>
      </c>
      <c r="C850" s="19" t="s">
        <v>978</v>
      </c>
      <c r="D850" s="20" t="s">
        <v>399</v>
      </c>
      <c r="E850" s="51" t="s">
        <v>303</v>
      </c>
      <c r="F850" s="52" t="s">
        <v>5</v>
      </c>
      <c r="G850" s="53">
        <v>17.5</v>
      </c>
      <c r="H850" s="54">
        <v>4.4000000000000004</v>
      </c>
      <c r="I850" s="65">
        <v>47</v>
      </c>
      <c r="J850" s="55"/>
      <c r="K850" s="2">
        <f t="shared" si="25"/>
        <v>0</v>
      </c>
      <c r="L850" s="56">
        <f t="shared" si="26"/>
        <v>0</v>
      </c>
    </row>
    <row r="851" spans="1:12" ht="37.5" customHeight="1">
      <c r="A851" s="18" t="s">
        <v>531</v>
      </c>
      <c r="B851" s="49" t="s">
        <v>982</v>
      </c>
      <c r="C851" s="19" t="s">
        <v>978</v>
      </c>
      <c r="D851" s="20" t="s">
        <v>396</v>
      </c>
      <c r="E851" s="51" t="s">
        <v>303</v>
      </c>
      <c r="F851" s="52" t="s">
        <v>5</v>
      </c>
      <c r="G851" s="53">
        <v>14.9</v>
      </c>
      <c r="H851" s="54">
        <v>3.75</v>
      </c>
      <c r="I851" s="65">
        <v>9</v>
      </c>
      <c r="J851" s="55"/>
      <c r="K851" s="2">
        <f t="shared" si="25"/>
        <v>0</v>
      </c>
      <c r="L851" s="56">
        <f t="shared" si="26"/>
        <v>0</v>
      </c>
    </row>
    <row r="852" spans="1:12" ht="37.5" customHeight="1">
      <c r="A852" s="18" t="s">
        <v>531</v>
      </c>
      <c r="B852" s="49" t="s">
        <v>982</v>
      </c>
      <c r="C852" s="19" t="s">
        <v>978</v>
      </c>
      <c r="D852" s="20" t="s">
        <v>396</v>
      </c>
      <c r="E852" s="51" t="s">
        <v>337</v>
      </c>
      <c r="F852" s="52" t="s">
        <v>7</v>
      </c>
      <c r="G852" s="53">
        <v>26.5</v>
      </c>
      <c r="H852" s="54">
        <v>6.65</v>
      </c>
      <c r="I852" s="65">
        <v>12</v>
      </c>
      <c r="J852" s="55"/>
      <c r="K852" s="2">
        <f t="shared" si="25"/>
        <v>0</v>
      </c>
      <c r="L852" s="56">
        <f t="shared" si="26"/>
        <v>0</v>
      </c>
    </row>
    <row r="853" spans="1:12" ht="37.5" customHeight="1">
      <c r="A853" s="18" t="s">
        <v>531</v>
      </c>
      <c r="B853" s="49" t="s">
        <v>983</v>
      </c>
      <c r="C853" s="19" t="s">
        <v>978</v>
      </c>
      <c r="D853" s="20" t="s">
        <v>390</v>
      </c>
      <c r="E853" s="51" t="s">
        <v>303</v>
      </c>
      <c r="F853" s="52" t="s">
        <v>5</v>
      </c>
      <c r="G853" s="53">
        <v>17.5</v>
      </c>
      <c r="H853" s="54">
        <v>4.4000000000000004</v>
      </c>
      <c r="I853" s="65">
        <v>587</v>
      </c>
      <c r="J853" s="55"/>
      <c r="K853" s="2">
        <f t="shared" si="25"/>
        <v>0</v>
      </c>
      <c r="L853" s="56">
        <f t="shared" si="26"/>
        <v>0</v>
      </c>
    </row>
    <row r="854" spans="1:12" ht="37.5" customHeight="1">
      <c r="A854" s="18" t="s">
        <v>531</v>
      </c>
      <c r="B854" s="49" t="s">
        <v>983</v>
      </c>
      <c r="C854" s="19" t="s">
        <v>978</v>
      </c>
      <c r="D854" s="20" t="s">
        <v>386</v>
      </c>
      <c r="E854" s="51" t="s">
        <v>313</v>
      </c>
      <c r="F854" s="52" t="s">
        <v>384</v>
      </c>
      <c r="G854" s="53">
        <v>27.5</v>
      </c>
      <c r="H854" s="54">
        <v>6.9</v>
      </c>
      <c r="I854" s="65">
        <v>35</v>
      </c>
      <c r="J854" s="55"/>
      <c r="K854" s="2">
        <f t="shared" si="25"/>
        <v>0</v>
      </c>
      <c r="L854" s="56">
        <f t="shared" si="26"/>
        <v>0</v>
      </c>
    </row>
    <row r="855" spans="1:12" ht="37.5" customHeight="1">
      <c r="A855" s="18" t="s">
        <v>531</v>
      </c>
      <c r="B855" s="49" t="s">
        <v>983</v>
      </c>
      <c r="C855" s="19" t="s">
        <v>978</v>
      </c>
      <c r="D855" s="20" t="s">
        <v>396</v>
      </c>
      <c r="E855" s="51" t="s">
        <v>313</v>
      </c>
      <c r="F855" s="52" t="s">
        <v>314</v>
      </c>
      <c r="G855" s="53">
        <v>35.5</v>
      </c>
      <c r="H855" s="54">
        <v>8.9</v>
      </c>
      <c r="I855" s="65">
        <v>1</v>
      </c>
      <c r="J855" s="55"/>
      <c r="K855" s="2">
        <f t="shared" si="25"/>
        <v>0</v>
      </c>
      <c r="L855" s="56">
        <f t="shared" si="26"/>
        <v>0</v>
      </c>
    </row>
    <row r="856" spans="1:12" ht="37.5" customHeight="1">
      <c r="A856" s="18" t="s">
        <v>531</v>
      </c>
      <c r="B856" s="49" t="s">
        <v>984</v>
      </c>
      <c r="C856" s="19" t="s">
        <v>978</v>
      </c>
      <c r="D856" s="20" t="s">
        <v>390</v>
      </c>
      <c r="E856" s="51" t="s">
        <v>303</v>
      </c>
      <c r="F856" s="52" t="s">
        <v>5</v>
      </c>
      <c r="G856" s="53">
        <v>17.5</v>
      </c>
      <c r="H856" s="54">
        <v>4.4000000000000004</v>
      </c>
      <c r="I856" s="65">
        <v>828</v>
      </c>
      <c r="J856" s="55"/>
      <c r="K856" s="2">
        <f t="shared" si="25"/>
        <v>0</v>
      </c>
      <c r="L856" s="56">
        <f t="shared" si="26"/>
        <v>0</v>
      </c>
    </row>
    <row r="857" spans="1:12" ht="37.5" customHeight="1">
      <c r="A857" s="18" t="s">
        <v>531</v>
      </c>
      <c r="B857" s="49" t="s">
        <v>984</v>
      </c>
      <c r="C857" s="19" t="s">
        <v>978</v>
      </c>
      <c r="D857" s="20" t="s">
        <v>396</v>
      </c>
      <c r="E857" s="51" t="s">
        <v>337</v>
      </c>
      <c r="F857" s="52" t="s">
        <v>384</v>
      </c>
      <c r="G857" s="53">
        <v>27.5</v>
      </c>
      <c r="H857" s="54">
        <v>6.9</v>
      </c>
      <c r="I857" s="65">
        <v>146</v>
      </c>
      <c r="J857" s="55"/>
      <c r="K857" s="2">
        <f t="shared" si="25"/>
        <v>0</v>
      </c>
      <c r="L857" s="56">
        <f t="shared" si="26"/>
        <v>0</v>
      </c>
    </row>
    <row r="858" spans="1:12" ht="37.5" customHeight="1">
      <c r="A858" s="18" t="s">
        <v>531</v>
      </c>
      <c r="B858" s="49" t="s">
        <v>984</v>
      </c>
      <c r="C858" s="19" t="s">
        <v>978</v>
      </c>
      <c r="D858" s="20"/>
      <c r="E858" s="51" t="s">
        <v>335</v>
      </c>
      <c r="F858" s="52" t="s">
        <v>314</v>
      </c>
      <c r="G858" s="53">
        <v>35.5</v>
      </c>
      <c r="H858" s="54">
        <v>8.9</v>
      </c>
      <c r="I858" s="65">
        <v>16</v>
      </c>
      <c r="J858" s="55"/>
      <c r="K858" s="2">
        <f t="shared" si="25"/>
        <v>0</v>
      </c>
      <c r="L858" s="56">
        <f t="shared" si="26"/>
        <v>0</v>
      </c>
    </row>
    <row r="859" spans="1:12" ht="37.5" customHeight="1">
      <c r="A859" s="18" t="s">
        <v>531</v>
      </c>
      <c r="B859" s="49" t="s">
        <v>985</v>
      </c>
      <c r="C859" s="19" t="s">
        <v>978</v>
      </c>
      <c r="D859" s="20" t="s">
        <v>381</v>
      </c>
      <c r="E859" s="51" t="s">
        <v>303</v>
      </c>
      <c r="F859" s="52" t="s">
        <v>5</v>
      </c>
      <c r="G859" s="53">
        <v>17.5</v>
      </c>
      <c r="H859" s="54">
        <v>4.4000000000000004</v>
      </c>
      <c r="I859" s="65">
        <v>344</v>
      </c>
      <c r="J859" s="55"/>
      <c r="K859" s="2">
        <f t="shared" si="25"/>
        <v>0</v>
      </c>
      <c r="L859" s="56">
        <f t="shared" si="26"/>
        <v>0</v>
      </c>
    </row>
    <row r="860" spans="1:12" ht="37.5" customHeight="1">
      <c r="A860" s="18" t="s">
        <v>531</v>
      </c>
      <c r="B860" s="49" t="s">
        <v>985</v>
      </c>
      <c r="C860" s="19" t="s">
        <v>978</v>
      </c>
      <c r="D860" s="20"/>
      <c r="E860" s="51" t="s">
        <v>411</v>
      </c>
      <c r="F860" s="52" t="s">
        <v>314</v>
      </c>
      <c r="G860" s="53">
        <v>35.5</v>
      </c>
      <c r="H860" s="54">
        <v>8.9</v>
      </c>
      <c r="I860" s="65">
        <v>2</v>
      </c>
      <c r="J860" s="55"/>
      <c r="K860" s="2">
        <f t="shared" si="25"/>
        <v>0</v>
      </c>
      <c r="L860" s="56">
        <f t="shared" si="26"/>
        <v>0</v>
      </c>
    </row>
    <row r="861" spans="1:12" ht="37.5" customHeight="1">
      <c r="A861" s="18" t="s">
        <v>531</v>
      </c>
      <c r="B861" s="49" t="s">
        <v>986</v>
      </c>
      <c r="C861" s="19" t="s">
        <v>978</v>
      </c>
      <c r="D861" s="20" t="s">
        <v>399</v>
      </c>
      <c r="E861" s="51" t="s">
        <v>300</v>
      </c>
      <c r="F861" s="52" t="s">
        <v>4</v>
      </c>
      <c r="G861" s="53">
        <v>23.8</v>
      </c>
      <c r="H861" s="54">
        <v>5.95</v>
      </c>
      <c r="I861" s="65">
        <v>551</v>
      </c>
      <c r="J861" s="55"/>
      <c r="K861" s="2">
        <f t="shared" si="25"/>
        <v>0</v>
      </c>
      <c r="L861" s="56">
        <f t="shared" si="26"/>
        <v>0</v>
      </c>
    </row>
    <row r="862" spans="1:12" ht="37.5" customHeight="1">
      <c r="A862" s="18" t="s">
        <v>531</v>
      </c>
      <c r="B862" s="49" t="s">
        <v>986</v>
      </c>
      <c r="C862" s="19" t="s">
        <v>978</v>
      </c>
      <c r="D862" s="20" t="s">
        <v>383</v>
      </c>
      <c r="E862" s="51" t="s">
        <v>303</v>
      </c>
      <c r="F862" s="52" t="s">
        <v>7</v>
      </c>
      <c r="G862" s="53">
        <v>29.5</v>
      </c>
      <c r="H862" s="54">
        <v>7.4</v>
      </c>
      <c r="I862" s="65">
        <v>1</v>
      </c>
      <c r="J862" s="55"/>
      <c r="K862" s="2">
        <f t="shared" si="25"/>
        <v>0</v>
      </c>
      <c r="L862" s="56">
        <f t="shared" si="26"/>
        <v>0</v>
      </c>
    </row>
    <row r="863" spans="1:12" ht="37.5" customHeight="1">
      <c r="A863" s="18" t="s">
        <v>531</v>
      </c>
      <c r="B863" s="49" t="s">
        <v>987</v>
      </c>
      <c r="C863" s="19" t="s">
        <v>978</v>
      </c>
      <c r="D863" s="20" t="s">
        <v>381</v>
      </c>
      <c r="E863" s="51" t="s">
        <v>300</v>
      </c>
      <c r="F863" s="52" t="s">
        <v>4</v>
      </c>
      <c r="G863" s="53">
        <v>17.5</v>
      </c>
      <c r="H863" s="54">
        <v>4.4000000000000004</v>
      </c>
      <c r="I863" s="65">
        <v>139</v>
      </c>
      <c r="J863" s="55"/>
      <c r="K863" s="2">
        <f t="shared" si="25"/>
        <v>0</v>
      </c>
      <c r="L863" s="56">
        <f t="shared" si="26"/>
        <v>0</v>
      </c>
    </row>
    <row r="864" spans="1:12" ht="37.5" customHeight="1">
      <c r="A864" s="18" t="s">
        <v>531</v>
      </c>
      <c r="B864" s="49" t="s">
        <v>988</v>
      </c>
      <c r="C864" s="19" t="s">
        <v>989</v>
      </c>
      <c r="D864" s="20" t="s">
        <v>60</v>
      </c>
      <c r="E864" s="51" t="s">
        <v>337</v>
      </c>
      <c r="F864" s="52" t="s">
        <v>4</v>
      </c>
      <c r="G864" s="53">
        <v>7.9</v>
      </c>
      <c r="H864" s="54">
        <v>2</v>
      </c>
      <c r="I864" s="63" t="s">
        <v>55</v>
      </c>
      <c r="J864" s="55"/>
      <c r="K864" s="2">
        <f t="shared" si="25"/>
        <v>0</v>
      </c>
      <c r="L864" s="56">
        <f t="shared" si="26"/>
        <v>0</v>
      </c>
    </row>
    <row r="865" spans="1:12" ht="37.5" customHeight="1">
      <c r="A865" s="18" t="s">
        <v>531</v>
      </c>
      <c r="B865" s="49" t="s">
        <v>990</v>
      </c>
      <c r="C865" s="19" t="s">
        <v>991</v>
      </c>
      <c r="D865" s="20" t="s">
        <v>60</v>
      </c>
      <c r="E865" s="51" t="s">
        <v>308</v>
      </c>
      <c r="F865" s="52" t="s">
        <v>4</v>
      </c>
      <c r="G865" s="53">
        <v>8.4</v>
      </c>
      <c r="H865" s="54">
        <v>2.1</v>
      </c>
      <c r="I865" s="63" t="s">
        <v>55</v>
      </c>
      <c r="J865" s="55"/>
      <c r="K865" s="2">
        <f t="shared" si="25"/>
        <v>0</v>
      </c>
      <c r="L865" s="56">
        <f t="shared" si="26"/>
        <v>0</v>
      </c>
    </row>
    <row r="866" spans="1:12" ht="37.5" customHeight="1">
      <c r="A866" s="18" t="s">
        <v>531</v>
      </c>
      <c r="B866" s="49" t="s">
        <v>992</v>
      </c>
      <c r="C866" s="19" t="s">
        <v>993</v>
      </c>
      <c r="D866" s="20" t="s">
        <v>994</v>
      </c>
      <c r="E866" s="51" t="s">
        <v>995</v>
      </c>
      <c r="F866" s="52" t="s">
        <v>7</v>
      </c>
      <c r="G866" s="53">
        <v>58.5</v>
      </c>
      <c r="H866" s="54">
        <v>14.65</v>
      </c>
      <c r="I866" s="63" t="s">
        <v>55</v>
      </c>
      <c r="J866" s="55"/>
      <c r="K866" s="2">
        <f t="shared" si="25"/>
        <v>0</v>
      </c>
      <c r="L866" s="56">
        <f t="shared" si="26"/>
        <v>0</v>
      </c>
    </row>
    <row r="867" spans="1:12" ht="37.5" customHeight="1">
      <c r="A867" s="18" t="s">
        <v>531</v>
      </c>
      <c r="B867" s="49" t="s">
        <v>996</v>
      </c>
      <c r="C867" s="19" t="s">
        <v>997</v>
      </c>
      <c r="D867" s="20" t="s">
        <v>69</v>
      </c>
      <c r="E867" s="51" t="s">
        <v>998</v>
      </c>
      <c r="F867" s="52" t="s">
        <v>7</v>
      </c>
      <c r="G867" s="53">
        <v>39</v>
      </c>
      <c r="H867" s="54">
        <v>9.75</v>
      </c>
      <c r="I867" s="65">
        <v>2</v>
      </c>
      <c r="J867" s="55"/>
      <c r="K867" s="2">
        <f t="shared" si="25"/>
        <v>0</v>
      </c>
      <c r="L867" s="56">
        <f t="shared" si="26"/>
        <v>0</v>
      </c>
    </row>
    <row r="868" spans="1:12" ht="37.5" customHeight="1">
      <c r="A868" s="18" t="s">
        <v>531</v>
      </c>
      <c r="B868" s="49" t="s">
        <v>996</v>
      </c>
      <c r="C868" s="19" t="s">
        <v>997</v>
      </c>
      <c r="D868" s="20" t="s">
        <v>552</v>
      </c>
      <c r="E868" s="51" t="s">
        <v>608</v>
      </c>
      <c r="F868" s="52" t="s">
        <v>14</v>
      </c>
      <c r="G868" s="53">
        <v>55</v>
      </c>
      <c r="H868" s="54">
        <v>13.75</v>
      </c>
      <c r="I868" s="63" t="s">
        <v>55</v>
      </c>
      <c r="J868" s="55"/>
      <c r="K868" s="2">
        <f t="shared" si="25"/>
        <v>0</v>
      </c>
      <c r="L868" s="56">
        <f t="shared" si="26"/>
        <v>0</v>
      </c>
    </row>
    <row r="869" spans="1:12" ht="37.5" customHeight="1">
      <c r="A869" s="18" t="s">
        <v>531</v>
      </c>
      <c r="B869" s="49" t="s">
        <v>999</v>
      </c>
      <c r="C869" s="19" t="s">
        <v>1000</v>
      </c>
      <c r="D869" s="20" t="s">
        <v>69</v>
      </c>
      <c r="E869" s="51" t="s">
        <v>1001</v>
      </c>
      <c r="F869" s="52" t="s">
        <v>7</v>
      </c>
      <c r="G869" s="53">
        <v>28.5</v>
      </c>
      <c r="H869" s="54">
        <v>7.15</v>
      </c>
      <c r="I869" s="65">
        <v>3</v>
      </c>
      <c r="J869" s="55"/>
      <c r="K869" s="2">
        <f t="shared" si="25"/>
        <v>0</v>
      </c>
      <c r="L869" s="56">
        <f t="shared" si="26"/>
        <v>0</v>
      </c>
    </row>
    <row r="870" spans="1:12" ht="37.5" customHeight="1">
      <c r="A870" s="18" t="s">
        <v>531</v>
      </c>
      <c r="B870" s="49" t="s">
        <v>1485</v>
      </c>
      <c r="C870" s="19" t="s">
        <v>1002</v>
      </c>
      <c r="D870" s="20"/>
      <c r="E870" s="51" t="s">
        <v>337</v>
      </c>
      <c r="F870" s="52" t="s">
        <v>5</v>
      </c>
      <c r="G870" s="53">
        <v>24.8</v>
      </c>
      <c r="H870" s="54">
        <v>6.2</v>
      </c>
      <c r="I870" s="65">
        <v>170</v>
      </c>
      <c r="J870" s="55"/>
      <c r="K870" s="2">
        <f t="shared" si="25"/>
        <v>0</v>
      </c>
      <c r="L870" s="56">
        <f t="shared" si="26"/>
        <v>0</v>
      </c>
    </row>
    <row r="871" spans="1:12" ht="37.5" customHeight="1">
      <c r="A871" s="18" t="s">
        <v>531</v>
      </c>
      <c r="B871" s="49" t="s">
        <v>1003</v>
      </c>
      <c r="C871" s="19" t="s">
        <v>1002</v>
      </c>
      <c r="D871" s="20" t="s">
        <v>60</v>
      </c>
      <c r="E871" s="51" t="s">
        <v>337</v>
      </c>
      <c r="F871" s="52" t="s">
        <v>5</v>
      </c>
      <c r="G871" s="53">
        <v>24.8</v>
      </c>
      <c r="H871" s="54">
        <v>6.2</v>
      </c>
      <c r="I871" s="65">
        <v>13</v>
      </c>
      <c r="J871" s="55"/>
      <c r="K871" s="2">
        <f t="shared" si="25"/>
        <v>0</v>
      </c>
      <c r="L871" s="56">
        <f t="shared" si="26"/>
        <v>0</v>
      </c>
    </row>
    <row r="872" spans="1:12" ht="37.5" customHeight="1">
      <c r="A872" s="18" t="s">
        <v>531</v>
      </c>
      <c r="B872" s="49" t="s">
        <v>1003</v>
      </c>
      <c r="C872" s="19" t="s">
        <v>1002</v>
      </c>
      <c r="D872" s="20" t="s">
        <v>159</v>
      </c>
      <c r="E872" s="51" t="s">
        <v>998</v>
      </c>
      <c r="F872" s="52" t="s">
        <v>16</v>
      </c>
      <c r="G872" s="53">
        <v>68.900000000000006</v>
      </c>
      <c r="H872" s="54">
        <v>17.25</v>
      </c>
      <c r="I872" s="63" t="s">
        <v>55</v>
      </c>
      <c r="J872" s="55"/>
      <c r="K872" s="2">
        <f t="shared" si="25"/>
        <v>0</v>
      </c>
      <c r="L872" s="56">
        <f t="shared" si="26"/>
        <v>0</v>
      </c>
    </row>
    <row r="873" spans="1:12" ht="37.5" customHeight="1">
      <c r="A873" s="18" t="s">
        <v>531</v>
      </c>
      <c r="B873" s="49" t="s">
        <v>1004</v>
      </c>
      <c r="C873" s="19" t="s">
        <v>1002</v>
      </c>
      <c r="D873" s="20" t="s">
        <v>60</v>
      </c>
      <c r="E873" s="51" t="s">
        <v>337</v>
      </c>
      <c r="F873" s="52" t="s">
        <v>5</v>
      </c>
      <c r="G873" s="53">
        <v>24.8</v>
      </c>
      <c r="H873" s="54">
        <v>6.2</v>
      </c>
      <c r="I873" s="65">
        <v>860</v>
      </c>
      <c r="J873" s="55"/>
      <c r="K873" s="2">
        <f t="shared" si="25"/>
        <v>0</v>
      </c>
      <c r="L873" s="56">
        <f t="shared" si="26"/>
        <v>0</v>
      </c>
    </row>
    <row r="874" spans="1:12" ht="37.5" customHeight="1">
      <c r="A874" s="18" t="s">
        <v>531</v>
      </c>
      <c r="B874" s="49" t="s">
        <v>1004</v>
      </c>
      <c r="C874" s="19" t="s">
        <v>1002</v>
      </c>
      <c r="D874" s="20" t="s">
        <v>69</v>
      </c>
      <c r="E874" s="51" t="s">
        <v>348</v>
      </c>
      <c r="F874" s="52" t="s">
        <v>314</v>
      </c>
      <c r="G874" s="53">
        <v>39.5</v>
      </c>
      <c r="H874" s="54">
        <v>9.9</v>
      </c>
      <c r="I874" s="65">
        <v>4</v>
      </c>
      <c r="J874" s="55"/>
      <c r="K874" s="2">
        <f t="shared" si="25"/>
        <v>0</v>
      </c>
      <c r="L874" s="56">
        <f t="shared" si="26"/>
        <v>0</v>
      </c>
    </row>
    <row r="875" spans="1:12" ht="37.5" customHeight="1">
      <c r="A875" s="18" t="s">
        <v>531</v>
      </c>
      <c r="B875" s="49" t="s">
        <v>1004</v>
      </c>
      <c r="C875" s="19" t="s">
        <v>1002</v>
      </c>
      <c r="D875" s="20" t="s">
        <v>552</v>
      </c>
      <c r="E875" s="51" t="s">
        <v>1005</v>
      </c>
      <c r="F875" s="52" t="s">
        <v>16</v>
      </c>
      <c r="G875" s="53">
        <v>68.900000000000006</v>
      </c>
      <c r="H875" s="54">
        <v>17.25</v>
      </c>
      <c r="I875" s="65">
        <v>1</v>
      </c>
      <c r="J875" s="55"/>
      <c r="K875" s="2">
        <f t="shared" si="25"/>
        <v>0</v>
      </c>
      <c r="L875" s="56">
        <f t="shared" si="26"/>
        <v>0</v>
      </c>
    </row>
    <row r="876" spans="1:12" ht="37.5" customHeight="1">
      <c r="A876" s="18" t="s">
        <v>531</v>
      </c>
      <c r="B876" s="49" t="s">
        <v>1006</v>
      </c>
      <c r="C876" s="19" t="s">
        <v>1002</v>
      </c>
      <c r="D876" s="20"/>
      <c r="E876" s="51" t="s">
        <v>308</v>
      </c>
      <c r="F876" s="52" t="s">
        <v>5</v>
      </c>
      <c r="G876" s="53">
        <v>44</v>
      </c>
      <c r="H876" s="54">
        <v>11</v>
      </c>
      <c r="I876" s="65">
        <v>20</v>
      </c>
      <c r="J876" s="55"/>
      <c r="K876" s="2">
        <f t="shared" si="25"/>
        <v>0</v>
      </c>
      <c r="L876" s="56">
        <f t="shared" si="26"/>
        <v>0</v>
      </c>
    </row>
    <row r="877" spans="1:12" ht="37.5" customHeight="1">
      <c r="A877" s="18" t="s">
        <v>531</v>
      </c>
      <c r="B877" s="49" t="s">
        <v>1006</v>
      </c>
      <c r="C877" s="19" t="s">
        <v>1002</v>
      </c>
      <c r="D877" s="20" t="s">
        <v>60</v>
      </c>
      <c r="E877" s="51" t="s">
        <v>308</v>
      </c>
      <c r="F877" s="52" t="s">
        <v>7</v>
      </c>
      <c r="G877" s="53">
        <v>58</v>
      </c>
      <c r="H877" s="54">
        <v>14.5</v>
      </c>
      <c r="I877" s="63" t="s">
        <v>55</v>
      </c>
      <c r="J877" s="55"/>
      <c r="K877" s="2">
        <f t="shared" si="25"/>
        <v>0</v>
      </c>
      <c r="L877" s="56">
        <f t="shared" si="26"/>
        <v>0</v>
      </c>
    </row>
    <row r="878" spans="1:12" ht="37.5" customHeight="1">
      <c r="A878" s="18" t="s">
        <v>531</v>
      </c>
      <c r="B878" s="49" t="s">
        <v>1007</v>
      </c>
      <c r="C878" s="19" t="s">
        <v>1002</v>
      </c>
      <c r="D878" s="20" t="s">
        <v>60</v>
      </c>
      <c r="E878" s="51" t="s">
        <v>337</v>
      </c>
      <c r="F878" s="52" t="s">
        <v>5</v>
      </c>
      <c r="G878" s="53">
        <v>24.8</v>
      </c>
      <c r="H878" s="54">
        <v>6.2</v>
      </c>
      <c r="I878" s="65">
        <v>133</v>
      </c>
      <c r="J878" s="55"/>
      <c r="K878" s="2">
        <f t="shared" si="25"/>
        <v>0</v>
      </c>
      <c r="L878" s="56">
        <f t="shared" si="26"/>
        <v>0</v>
      </c>
    </row>
    <row r="879" spans="1:12" ht="37.5" customHeight="1">
      <c r="A879" s="18" t="s">
        <v>531</v>
      </c>
      <c r="B879" s="49" t="s">
        <v>1007</v>
      </c>
      <c r="C879" s="19" t="s">
        <v>1002</v>
      </c>
      <c r="D879" s="20" t="s">
        <v>69</v>
      </c>
      <c r="E879" s="51" t="s">
        <v>412</v>
      </c>
      <c r="F879" s="52" t="s">
        <v>314</v>
      </c>
      <c r="G879" s="53">
        <v>39.5</v>
      </c>
      <c r="H879" s="54">
        <v>9.9</v>
      </c>
      <c r="I879" s="65">
        <v>93</v>
      </c>
      <c r="J879" s="55"/>
      <c r="K879" s="2">
        <f t="shared" ref="K879:K942" si="27">J879*G879</f>
        <v>0</v>
      </c>
      <c r="L879" s="56">
        <f t="shared" ref="L879:L942" si="28">H879*J879</f>
        <v>0</v>
      </c>
    </row>
    <row r="880" spans="1:12" ht="37.5" customHeight="1">
      <c r="A880" s="18" t="s">
        <v>531</v>
      </c>
      <c r="B880" s="49" t="s">
        <v>1008</v>
      </c>
      <c r="C880" s="19" t="s">
        <v>1009</v>
      </c>
      <c r="D880" s="20" t="s">
        <v>60</v>
      </c>
      <c r="E880" s="51" t="s">
        <v>347</v>
      </c>
      <c r="F880" s="52" t="s">
        <v>5</v>
      </c>
      <c r="G880" s="53">
        <v>24.8</v>
      </c>
      <c r="H880" s="54">
        <v>6.2</v>
      </c>
      <c r="I880" s="65">
        <v>160</v>
      </c>
      <c r="J880" s="55"/>
      <c r="K880" s="2">
        <f t="shared" si="27"/>
        <v>0</v>
      </c>
      <c r="L880" s="56">
        <f t="shared" si="28"/>
        <v>0</v>
      </c>
    </row>
    <row r="881" spans="1:12" ht="37.5" customHeight="1">
      <c r="A881" s="18" t="s">
        <v>531</v>
      </c>
      <c r="B881" s="49" t="s">
        <v>1008</v>
      </c>
      <c r="C881" s="19" t="s">
        <v>1009</v>
      </c>
      <c r="D881" s="20" t="s">
        <v>69</v>
      </c>
      <c r="E881" s="51" t="s">
        <v>998</v>
      </c>
      <c r="F881" s="52" t="s">
        <v>314</v>
      </c>
      <c r="G881" s="53">
        <v>39.5</v>
      </c>
      <c r="H881" s="54">
        <v>9.9</v>
      </c>
      <c r="I881" s="63" t="s">
        <v>55</v>
      </c>
      <c r="J881" s="55"/>
      <c r="K881" s="2">
        <f t="shared" si="27"/>
        <v>0</v>
      </c>
      <c r="L881" s="56">
        <f t="shared" si="28"/>
        <v>0</v>
      </c>
    </row>
    <row r="882" spans="1:12" ht="37.5" customHeight="1">
      <c r="A882" s="18" t="s">
        <v>531</v>
      </c>
      <c r="B882" s="49" t="s">
        <v>1008</v>
      </c>
      <c r="C882" s="19" t="s">
        <v>1009</v>
      </c>
      <c r="D882" s="20" t="s">
        <v>159</v>
      </c>
      <c r="E882" s="51" t="s">
        <v>1005</v>
      </c>
      <c r="F882" s="52" t="s">
        <v>16</v>
      </c>
      <c r="G882" s="53">
        <v>68.900000000000006</v>
      </c>
      <c r="H882" s="54">
        <v>17.25</v>
      </c>
      <c r="I882" s="65">
        <v>9</v>
      </c>
      <c r="J882" s="55"/>
      <c r="K882" s="2">
        <f t="shared" si="27"/>
        <v>0</v>
      </c>
      <c r="L882" s="56">
        <f t="shared" si="28"/>
        <v>0</v>
      </c>
    </row>
    <row r="883" spans="1:12" ht="37.5" customHeight="1">
      <c r="A883" s="18" t="s">
        <v>531</v>
      </c>
      <c r="B883" s="49" t="s">
        <v>1010</v>
      </c>
      <c r="C883" s="19" t="s">
        <v>1011</v>
      </c>
      <c r="D883" s="20" t="s">
        <v>60</v>
      </c>
      <c r="E883" s="51" t="s">
        <v>347</v>
      </c>
      <c r="F883" s="52" t="s">
        <v>5</v>
      </c>
      <c r="G883" s="53">
        <v>24.8</v>
      </c>
      <c r="H883" s="54">
        <v>6.2</v>
      </c>
      <c r="I883" s="63" t="s">
        <v>55</v>
      </c>
      <c r="J883" s="55"/>
      <c r="K883" s="2">
        <f t="shared" si="27"/>
        <v>0</v>
      </c>
      <c r="L883" s="56">
        <f t="shared" si="28"/>
        <v>0</v>
      </c>
    </row>
    <row r="884" spans="1:12" ht="37.5" customHeight="1">
      <c r="A884" s="18" t="s">
        <v>531</v>
      </c>
      <c r="B884" s="49" t="s">
        <v>1010</v>
      </c>
      <c r="C884" s="19" t="s">
        <v>1011</v>
      </c>
      <c r="D884" s="20" t="s">
        <v>159</v>
      </c>
      <c r="E884" s="72" t="s">
        <v>608</v>
      </c>
      <c r="F884" s="52" t="s">
        <v>16</v>
      </c>
      <c r="G884" s="53">
        <v>68.900000000000006</v>
      </c>
      <c r="H884" s="54">
        <v>17.25</v>
      </c>
      <c r="I884" s="63" t="s">
        <v>55</v>
      </c>
      <c r="J884" s="55"/>
      <c r="K884" s="2">
        <f t="shared" si="27"/>
        <v>0</v>
      </c>
      <c r="L884" s="56">
        <f t="shared" si="28"/>
        <v>0</v>
      </c>
    </row>
    <row r="885" spans="1:12" ht="37.5" customHeight="1">
      <c r="A885" s="18" t="s">
        <v>531</v>
      </c>
      <c r="B885" s="49" t="s">
        <v>1012</v>
      </c>
      <c r="C885" s="19" t="s">
        <v>1013</v>
      </c>
      <c r="D885" s="20" t="s">
        <v>60</v>
      </c>
      <c r="E885" s="72" t="s">
        <v>347</v>
      </c>
      <c r="F885" s="52" t="s">
        <v>5</v>
      </c>
      <c r="G885" s="53">
        <v>24.8</v>
      </c>
      <c r="H885" s="54">
        <v>6.2</v>
      </c>
      <c r="I885" s="65">
        <v>223</v>
      </c>
      <c r="J885" s="55"/>
      <c r="K885" s="2">
        <f t="shared" si="27"/>
        <v>0</v>
      </c>
      <c r="L885" s="56">
        <f t="shared" si="28"/>
        <v>0</v>
      </c>
    </row>
    <row r="886" spans="1:12" ht="37.5" customHeight="1">
      <c r="A886" s="18" t="s">
        <v>531</v>
      </c>
      <c r="B886" s="49" t="s">
        <v>1012</v>
      </c>
      <c r="C886" s="19" t="s">
        <v>1013</v>
      </c>
      <c r="D886" s="20" t="s">
        <v>69</v>
      </c>
      <c r="E886" s="51" t="s">
        <v>1005</v>
      </c>
      <c r="F886" s="52" t="s">
        <v>314</v>
      </c>
      <c r="G886" s="53">
        <v>39.5</v>
      </c>
      <c r="H886" s="54">
        <v>9.9</v>
      </c>
      <c r="I886" s="65">
        <v>29</v>
      </c>
      <c r="J886" s="55"/>
      <c r="K886" s="2">
        <f t="shared" si="27"/>
        <v>0</v>
      </c>
      <c r="L886" s="56">
        <f t="shared" si="28"/>
        <v>0</v>
      </c>
    </row>
    <row r="887" spans="1:12" ht="37.5" customHeight="1">
      <c r="A887" s="18" t="s">
        <v>531</v>
      </c>
      <c r="B887" s="49" t="s">
        <v>1012</v>
      </c>
      <c r="C887" s="19" t="s">
        <v>1013</v>
      </c>
      <c r="D887" s="20" t="s">
        <v>159</v>
      </c>
      <c r="E887" s="51" t="s">
        <v>348</v>
      </c>
      <c r="F887" s="52" t="s">
        <v>16</v>
      </c>
      <c r="G887" s="53">
        <v>68.900000000000006</v>
      </c>
      <c r="H887" s="54">
        <v>17.25</v>
      </c>
      <c r="I887" s="65">
        <v>1</v>
      </c>
      <c r="J887" s="55"/>
      <c r="K887" s="2">
        <f t="shared" si="27"/>
        <v>0</v>
      </c>
      <c r="L887" s="56">
        <f t="shared" si="28"/>
        <v>0</v>
      </c>
    </row>
    <row r="888" spans="1:12" ht="37.5" customHeight="1">
      <c r="A888" s="18" t="s">
        <v>531</v>
      </c>
      <c r="B888" s="49" t="s">
        <v>1014</v>
      </c>
      <c r="C888" s="19" t="s">
        <v>1013</v>
      </c>
      <c r="D888" s="20" t="s">
        <v>60</v>
      </c>
      <c r="E888" s="51" t="s">
        <v>347</v>
      </c>
      <c r="F888" s="52" t="s">
        <v>5</v>
      </c>
      <c r="G888" s="53">
        <v>24.8</v>
      </c>
      <c r="H888" s="54">
        <v>6.2</v>
      </c>
      <c r="I888" s="65">
        <v>147</v>
      </c>
      <c r="J888" s="55"/>
      <c r="K888" s="2">
        <f t="shared" si="27"/>
        <v>0</v>
      </c>
      <c r="L888" s="56">
        <f t="shared" si="28"/>
        <v>0</v>
      </c>
    </row>
    <row r="889" spans="1:12" ht="37.5" customHeight="1">
      <c r="A889" s="18" t="s">
        <v>531</v>
      </c>
      <c r="B889" s="49" t="s">
        <v>1014</v>
      </c>
      <c r="C889" s="19" t="s">
        <v>1013</v>
      </c>
      <c r="D889" s="20" t="s">
        <v>69</v>
      </c>
      <c r="E889" s="51" t="s">
        <v>1005</v>
      </c>
      <c r="F889" s="52" t="s">
        <v>314</v>
      </c>
      <c r="G889" s="53">
        <v>39.5</v>
      </c>
      <c r="H889" s="54">
        <v>9.9</v>
      </c>
      <c r="I889" s="65">
        <v>24</v>
      </c>
      <c r="J889" s="55"/>
      <c r="K889" s="2">
        <f t="shared" si="27"/>
        <v>0</v>
      </c>
      <c r="L889" s="56">
        <f t="shared" si="28"/>
        <v>0</v>
      </c>
    </row>
    <row r="890" spans="1:12" ht="37.5" customHeight="1">
      <c r="A890" s="18" t="s">
        <v>531</v>
      </c>
      <c r="B890" s="49" t="s">
        <v>1014</v>
      </c>
      <c r="C890" s="19" t="s">
        <v>1013</v>
      </c>
      <c r="D890" s="20" t="s">
        <v>159</v>
      </c>
      <c r="E890" s="51" t="s">
        <v>998</v>
      </c>
      <c r="F890" s="52" t="s">
        <v>22</v>
      </c>
      <c r="G890" s="53">
        <v>109</v>
      </c>
      <c r="H890" s="54">
        <v>27.25</v>
      </c>
      <c r="I890" s="63" t="s">
        <v>55</v>
      </c>
      <c r="J890" s="55"/>
      <c r="K890" s="2">
        <f t="shared" si="27"/>
        <v>0</v>
      </c>
      <c r="L890" s="56">
        <f t="shared" si="28"/>
        <v>0</v>
      </c>
    </row>
    <row r="891" spans="1:12" ht="37.5" customHeight="1">
      <c r="A891" s="18" t="s">
        <v>531</v>
      </c>
      <c r="B891" s="49" t="s">
        <v>1015</v>
      </c>
      <c r="C891" s="19" t="s">
        <v>1002</v>
      </c>
      <c r="D891" s="20" t="s">
        <v>60</v>
      </c>
      <c r="E891" s="51" t="s">
        <v>337</v>
      </c>
      <c r="F891" s="52" t="s">
        <v>5</v>
      </c>
      <c r="G891" s="53">
        <v>24.8</v>
      </c>
      <c r="H891" s="54">
        <v>6.2</v>
      </c>
      <c r="I891" s="63" t="s">
        <v>55</v>
      </c>
      <c r="J891" s="55"/>
      <c r="K891" s="2">
        <f t="shared" si="27"/>
        <v>0</v>
      </c>
      <c r="L891" s="56">
        <f t="shared" si="28"/>
        <v>0</v>
      </c>
    </row>
    <row r="892" spans="1:12" ht="37.5" customHeight="1">
      <c r="A892" s="18" t="s">
        <v>531</v>
      </c>
      <c r="B892" s="49" t="s">
        <v>1015</v>
      </c>
      <c r="C892" s="19" t="s">
        <v>1002</v>
      </c>
      <c r="D892" s="20" t="s">
        <v>552</v>
      </c>
      <c r="E892" s="51" t="s">
        <v>348</v>
      </c>
      <c r="F892" s="52" t="s">
        <v>16</v>
      </c>
      <c r="G892" s="53">
        <v>68.900000000000006</v>
      </c>
      <c r="H892" s="54">
        <v>17.25</v>
      </c>
      <c r="I892" s="65">
        <v>17</v>
      </c>
      <c r="J892" s="55"/>
      <c r="K892" s="2">
        <f t="shared" si="27"/>
        <v>0</v>
      </c>
      <c r="L892" s="56">
        <f t="shared" si="28"/>
        <v>0</v>
      </c>
    </row>
    <row r="893" spans="1:12" ht="37.5" customHeight="1">
      <c r="A893" s="18" t="s">
        <v>531</v>
      </c>
      <c r="B893" s="49" t="s">
        <v>1016</v>
      </c>
      <c r="C893" s="19" t="s">
        <v>1017</v>
      </c>
      <c r="D893" s="20" t="s">
        <v>60</v>
      </c>
      <c r="E893" s="51" t="s">
        <v>347</v>
      </c>
      <c r="F893" s="52" t="s">
        <v>5</v>
      </c>
      <c r="G893" s="53">
        <v>24.8</v>
      </c>
      <c r="H893" s="54">
        <v>6.2</v>
      </c>
      <c r="I893" s="65">
        <v>106</v>
      </c>
      <c r="J893" s="55"/>
      <c r="K893" s="2">
        <f t="shared" si="27"/>
        <v>0</v>
      </c>
      <c r="L893" s="56">
        <f t="shared" si="28"/>
        <v>0</v>
      </c>
    </row>
    <row r="894" spans="1:12" ht="37.5" customHeight="1">
      <c r="A894" s="18" t="s">
        <v>531</v>
      </c>
      <c r="B894" s="49" t="s">
        <v>1016</v>
      </c>
      <c r="C894" s="19" t="s">
        <v>1017</v>
      </c>
      <c r="D894" s="20" t="s">
        <v>69</v>
      </c>
      <c r="E894" s="51" t="s">
        <v>348</v>
      </c>
      <c r="F894" s="52" t="s">
        <v>314</v>
      </c>
      <c r="G894" s="53">
        <v>39.5</v>
      </c>
      <c r="H894" s="54">
        <v>9.9</v>
      </c>
      <c r="I894" s="65">
        <v>67</v>
      </c>
      <c r="J894" s="55"/>
      <c r="K894" s="2">
        <f t="shared" si="27"/>
        <v>0</v>
      </c>
      <c r="L894" s="56">
        <f t="shared" si="28"/>
        <v>0</v>
      </c>
    </row>
    <row r="895" spans="1:12" ht="37.5" customHeight="1">
      <c r="A895" s="18" t="s">
        <v>531</v>
      </c>
      <c r="B895" s="49" t="s">
        <v>1016</v>
      </c>
      <c r="C895" s="19" t="s">
        <v>1017</v>
      </c>
      <c r="D895" s="20" t="s">
        <v>159</v>
      </c>
      <c r="E895" s="51" t="s">
        <v>348</v>
      </c>
      <c r="F895" s="52" t="s">
        <v>16</v>
      </c>
      <c r="G895" s="53">
        <v>68.900000000000006</v>
      </c>
      <c r="H895" s="54">
        <v>17.25</v>
      </c>
      <c r="I895" s="65">
        <v>29</v>
      </c>
      <c r="J895" s="55"/>
      <c r="K895" s="2">
        <f t="shared" si="27"/>
        <v>0</v>
      </c>
      <c r="L895" s="56">
        <f t="shared" si="28"/>
        <v>0</v>
      </c>
    </row>
    <row r="896" spans="1:12" ht="37.5" customHeight="1">
      <c r="A896" s="18" t="s">
        <v>531</v>
      </c>
      <c r="B896" s="49" t="s">
        <v>1018</v>
      </c>
      <c r="C896" s="19" t="s">
        <v>1017</v>
      </c>
      <c r="D896" s="20" t="s">
        <v>60</v>
      </c>
      <c r="E896" s="51" t="s">
        <v>347</v>
      </c>
      <c r="F896" s="52" t="s">
        <v>5</v>
      </c>
      <c r="G896" s="53">
        <v>24.8</v>
      </c>
      <c r="H896" s="54">
        <v>6.2</v>
      </c>
      <c r="I896" s="63" t="s">
        <v>55</v>
      </c>
      <c r="J896" s="55"/>
      <c r="K896" s="2">
        <f t="shared" si="27"/>
        <v>0</v>
      </c>
      <c r="L896" s="56">
        <f t="shared" si="28"/>
        <v>0</v>
      </c>
    </row>
    <row r="897" spans="1:12" ht="37.5" customHeight="1">
      <c r="A897" s="18" t="s">
        <v>531</v>
      </c>
      <c r="B897" s="49" t="s">
        <v>1018</v>
      </c>
      <c r="C897" s="19" t="s">
        <v>1017</v>
      </c>
      <c r="D897" s="20" t="s">
        <v>69</v>
      </c>
      <c r="E897" s="51" t="s">
        <v>412</v>
      </c>
      <c r="F897" s="52" t="s">
        <v>314</v>
      </c>
      <c r="G897" s="53">
        <v>39.5</v>
      </c>
      <c r="H897" s="54">
        <v>9.9</v>
      </c>
      <c r="I897" s="65">
        <v>4</v>
      </c>
      <c r="J897" s="55"/>
      <c r="K897" s="2">
        <f t="shared" si="27"/>
        <v>0</v>
      </c>
      <c r="L897" s="56">
        <f t="shared" si="28"/>
        <v>0</v>
      </c>
    </row>
    <row r="898" spans="1:12" ht="37.5" customHeight="1">
      <c r="A898" s="18" t="s">
        <v>531</v>
      </c>
      <c r="B898" s="49" t="s">
        <v>1019</v>
      </c>
      <c r="C898" s="19" t="s">
        <v>1017</v>
      </c>
      <c r="D898" s="20" t="s">
        <v>60</v>
      </c>
      <c r="E898" s="51" t="s">
        <v>337</v>
      </c>
      <c r="F898" s="52" t="s">
        <v>5</v>
      </c>
      <c r="G898" s="53">
        <v>24.8</v>
      </c>
      <c r="H898" s="54">
        <v>6.2</v>
      </c>
      <c r="I898" s="63" t="s">
        <v>55</v>
      </c>
      <c r="J898" s="55"/>
      <c r="K898" s="2">
        <f t="shared" si="27"/>
        <v>0</v>
      </c>
      <c r="L898" s="56">
        <f t="shared" si="28"/>
        <v>0</v>
      </c>
    </row>
    <row r="899" spans="1:12" ht="37.5" customHeight="1">
      <c r="A899" s="18" t="s">
        <v>531</v>
      </c>
      <c r="B899" s="49" t="s">
        <v>1020</v>
      </c>
      <c r="C899" s="19" t="s">
        <v>1017</v>
      </c>
      <c r="D899" s="20" t="s">
        <v>60</v>
      </c>
      <c r="E899" s="51" t="s">
        <v>347</v>
      </c>
      <c r="F899" s="52" t="s">
        <v>5</v>
      </c>
      <c r="G899" s="53">
        <v>24.8</v>
      </c>
      <c r="H899" s="54">
        <v>6.2</v>
      </c>
      <c r="I899" s="65">
        <v>243</v>
      </c>
      <c r="J899" s="55"/>
      <c r="K899" s="2">
        <f t="shared" si="27"/>
        <v>0</v>
      </c>
      <c r="L899" s="56">
        <f t="shared" si="28"/>
        <v>0</v>
      </c>
    </row>
    <row r="900" spans="1:12" ht="37.5" customHeight="1">
      <c r="A900" s="18" t="s">
        <v>531</v>
      </c>
      <c r="B900" s="49" t="s">
        <v>1020</v>
      </c>
      <c r="C900" s="19" t="s">
        <v>1017</v>
      </c>
      <c r="D900" s="20" t="s">
        <v>69</v>
      </c>
      <c r="E900" s="51" t="s">
        <v>337</v>
      </c>
      <c r="F900" s="52" t="s">
        <v>314</v>
      </c>
      <c r="G900" s="53">
        <v>39.5</v>
      </c>
      <c r="H900" s="54">
        <v>9.9</v>
      </c>
      <c r="I900" s="65">
        <v>6</v>
      </c>
      <c r="J900" s="55"/>
      <c r="K900" s="2">
        <f t="shared" si="27"/>
        <v>0</v>
      </c>
      <c r="L900" s="56">
        <f t="shared" si="28"/>
        <v>0</v>
      </c>
    </row>
    <row r="901" spans="1:12" ht="37.5" customHeight="1">
      <c r="A901" s="18" t="s">
        <v>531</v>
      </c>
      <c r="B901" s="49" t="s">
        <v>1021</v>
      </c>
      <c r="C901" s="19" t="s">
        <v>1017</v>
      </c>
      <c r="D901" s="20" t="s">
        <v>552</v>
      </c>
      <c r="E901" s="51" t="s">
        <v>347</v>
      </c>
      <c r="F901" s="52" t="s">
        <v>5</v>
      </c>
      <c r="G901" s="53">
        <v>24.8</v>
      </c>
      <c r="H901" s="54">
        <v>6.2</v>
      </c>
      <c r="I901" s="65">
        <v>36</v>
      </c>
      <c r="J901" s="55"/>
      <c r="K901" s="2">
        <f t="shared" si="27"/>
        <v>0</v>
      </c>
      <c r="L901" s="56">
        <f t="shared" si="28"/>
        <v>0</v>
      </c>
    </row>
    <row r="902" spans="1:12" ht="37.5" customHeight="1">
      <c r="A902" s="18" t="s">
        <v>531</v>
      </c>
      <c r="B902" s="49" t="s">
        <v>1022</v>
      </c>
      <c r="C902" s="19" t="s">
        <v>1017</v>
      </c>
      <c r="D902" s="20" t="s">
        <v>60</v>
      </c>
      <c r="E902" s="51" t="s">
        <v>347</v>
      </c>
      <c r="F902" s="52" t="s">
        <v>5</v>
      </c>
      <c r="G902" s="53">
        <v>24.8</v>
      </c>
      <c r="H902" s="54">
        <v>6.2</v>
      </c>
      <c r="I902" s="65">
        <v>189</v>
      </c>
      <c r="J902" s="55"/>
      <c r="K902" s="2">
        <f t="shared" si="27"/>
        <v>0</v>
      </c>
      <c r="L902" s="56">
        <f t="shared" si="28"/>
        <v>0</v>
      </c>
    </row>
    <row r="903" spans="1:12" ht="37.5" customHeight="1">
      <c r="A903" s="18" t="s">
        <v>531</v>
      </c>
      <c r="B903" s="49" t="s">
        <v>1022</v>
      </c>
      <c r="C903" s="19" t="s">
        <v>1017</v>
      </c>
      <c r="D903" s="20" t="s">
        <v>69</v>
      </c>
      <c r="E903" s="51" t="s">
        <v>998</v>
      </c>
      <c r="F903" s="52" t="s">
        <v>314</v>
      </c>
      <c r="G903" s="53">
        <v>39.5</v>
      </c>
      <c r="H903" s="54">
        <v>9.9</v>
      </c>
      <c r="I903" s="65">
        <v>2</v>
      </c>
      <c r="J903" s="55"/>
      <c r="K903" s="2">
        <f t="shared" si="27"/>
        <v>0</v>
      </c>
      <c r="L903" s="56">
        <f t="shared" si="28"/>
        <v>0</v>
      </c>
    </row>
    <row r="904" spans="1:12" ht="37.5" customHeight="1">
      <c r="A904" s="18" t="s">
        <v>531</v>
      </c>
      <c r="B904" s="49" t="s">
        <v>1023</v>
      </c>
      <c r="C904" s="19" t="s">
        <v>1017</v>
      </c>
      <c r="D904" s="20" t="s">
        <v>60</v>
      </c>
      <c r="E904" s="51" t="s">
        <v>1024</v>
      </c>
      <c r="F904" s="52" t="s">
        <v>5</v>
      </c>
      <c r="G904" s="53">
        <v>24.8</v>
      </c>
      <c r="H904" s="54">
        <v>6.2</v>
      </c>
      <c r="I904" s="63" t="s">
        <v>55</v>
      </c>
      <c r="J904" s="55"/>
      <c r="K904" s="2">
        <f t="shared" si="27"/>
        <v>0</v>
      </c>
      <c r="L904" s="56">
        <f t="shared" si="28"/>
        <v>0</v>
      </c>
    </row>
    <row r="905" spans="1:12" ht="37.5" customHeight="1">
      <c r="A905" s="18" t="s">
        <v>531</v>
      </c>
      <c r="B905" s="49" t="s">
        <v>1023</v>
      </c>
      <c r="C905" s="19" t="s">
        <v>1017</v>
      </c>
      <c r="D905" s="20" t="s">
        <v>552</v>
      </c>
      <c r="E905" s="51" t="s">
        <v>347</v>
      </c>
      <c r="F905" s="52" t="s">
        <v>314</v>
      </c>
      <c r="G905" s="53">
        <v>39.5</v>
      </c>
      <c r="H905" s="54">
        <v>9.9</v>
      </c>
      <c r="I905" s="65">
        <v>5</v>
      </c>
      <c r="J905" s="55"/>
      <c r="K905" s="2">
        <f t="shared" si="27"/>
        <v>0</v>
      </c>
      <c r="L905" s="56">
        <f t="shared" si="28"/>
        <v>0</v>
      </c>
    </row>
    <row r="906" spans="1:12" ht="37.5" customHeight="1">
      <c r="A906" s="18" t="s">
        <v>531</v>
      </c>
      <c r="B906" s="49" t="s">
        <v>1025</v>
      </c>
      <c r="C906" s="19" t="s">
        <v>1017</v>
      </c>
      <c r="D906" s="20" t="s">
        <v>60</v>
      </c>
      <c r="E906" s="51" t="s">
        <v>347</v>
      </c>
      <c r="F906" s="52" t="s">
        <v>5</v>
      </c>
      <c r="G906" s="53">
        <v>24.8</v>
      </c>
      <c r="H906" s="54">
        <v>6.2</v>
      </c>
      <c r="I906" s="65">
        <v>516</v>
      </c>
      <c r="J906" s="55"/>
      <c r="K906" s="2">
        <f t="shared" si="27"/>
        <v>0</v>
      </c>
      <c r="L906" s="56">
        <f t="shared" si="28"/>
        <v>0</v>
      </c>
    </row>
    <row r="907" spans="1:12" ht="37.5" customHeight="1">
      <c r="A907" s="18" t="s">
        <v>531</v>
      </c>
      <c r="B907" s="49" t="s">
        <v>1025</v>
      </c>
      <c r="C907" s="19" t="s">
        <v>1017</v>
      </c>
      <c r="D907" s="20" t="s">
        <v>552</v>
      </c>
      <c r="E907" s="51" t="s">
        <v>809</v>
      </c>
      <c r="F907" s="52" t="s">
        <v>314</v>
      </c>
      <c r="G907" s="53">
        <v>39.5</v>
      </c>
      <c r="H907" s="54">
        <v>9.9</v>
      </c>
      <c r="I907" s="65">
        <v>5</v>
      </c>
      <c r="J907" s="55"/>
      <c r="K907" s="2">
        <f t="shared" si="27"/>
        <v>0</v>
      </c>
      <c r="L907" s="56">
        <f t="shared" si="28"/>
        <v>0</v>
      </c>
    </row>
    <row r="908" spans="1:12" ht="37.5" customHeight="1">
      <c r="A908" s="18" t="s">
        <v>531</v>
      </c>
      <c r="B908" s="49" t="s">
        <v>1026</v>
      </c>
      <c r="C908" s="19" t="s">
        <v>1027</v>
      </c>
      <c r="D908" s="20" t="s">
        <v>60</v>
      </c>
      <c r="E908" s="51" t="s">
        <v>337</v>
      </c>
      <c r="F908" s="52" t="s">
        <v>5</v>
      </c>
      <c r="G908" s="53">
        <v>24.8</v>
      </c>
      <c r="H908" s="54">
        <v>6.2</v>
      </c>
      <c r="I908" s="63" t="s">
        <v>55</v>
      </c>
      <c r="J908" s="55"/>
      <c r="K908" s="2">
        <f t="shared" si="27"/>
        <v>0</v>
      </c>
      <c r="L908" s="56">
        <f t="shared" si="28"/>
        <v>0</v>
      </c>
    </row>
    <row r="909" spans="1:12" ht="37.5" customHeight="1">
      <c r="A909" s="18" t="s">
        <v>531</v>
      </c>
      <c r="B909" s="49" t="s">
        <v>1028</v>
      </c>
      <c r="C909" s="19" t="s">
        <v>1027</v>
      </c>
      <c r="D909" s="20" t="s">
        <v>60</v>
      </c>
      <c r="E909" s="51" t="s">
        <v>347</v>
      </c>
      <c r="F909" s="52" t="s">
        <v>5</v>
      </c>
      <c r="G909" s="53">
        <v>24.8</v>
      </c>
      <c r="H909" s="54">
        <v>6.2</v>
      </c>
      <c r="I909" s="65">
        <v>239</v>
      </c>
      <c r="J909" s="55"/>
      <c r="K909" s="2">
        <f t="shared" si="27"/>
        <v>0</v>
      </c>
      <c r="L909" s="56">
        <f t="shared" si="28"/>
        <v>0</v>
      </c>
    </row>
    <row r="910" spans="1:12" ht="37.5" customHeight="1">
      <c r="A910" s="18" t="s">
        <v>531</v>
      </c>
      <c r="B910" s="49" t="s">
        <v>1028</v>
      </c>
      <c r="C910" s="19" t="s">
        <v>1027</v>
      </c>
      <c r="D910" s="20" t="s">
        <v>69</v>
      </c>
      <c r="E910" s="51" t="s">
        <v>411</v>
      </c>
      <c r="F910" s="52" t="s">
        <v>314</v>
      </c>
      <c r="G910" s="53">
        <v>39.5</v>
      </c>
      <c r="H910" s="54">
        <v>9.9</v>
      </c>
      <c r="I910" s="65">
        <v>3</v>
      </c>
      <c r="J910" s="55"/>
      <c r="K910" s="2">
        <f t="shared" si="27"/>
        <v>0</v>
      </c>
      <c r="L910" s="56">
        <f t="shared" si="28"/>
        <v>0</v>
      </c>
    </row>
    <row r="911" spans="1:12" ht="37.5" customHeight="1">
      <c r="A911" s="18" t="s">
        <v>531</v>
      </c>
      <c r="B911" s="49" t="s">
        <v>1028</v>
      </c>
      <c r="C911" s="19" t="s">
        <v>1027</v>
      </c>
      <c r="D911" s="20" t="s">
        <v>159</v>
      </c>
      <c r="E911" s="51" t="s">
        <v>608</v>
      </c>
      <c r="F911" s="52" t="s">
        <v>16</v>
      </c>
      <c r="G911" s="53">
        <v>68.900000000000006</v>
      </c>
      <c r="H911" s="54">
        <v>17.25</v>
      </c>
      <c r="I911" s="63" t="s">
        <v>55</v>
      </c>
      <c r="J911" s="55"/>
      <c r="K911" s="2">
        <f t="shared" si="27"/>
        <v>0</v>
      </c>
      <c r="L911" s="56">
        <f t="shared" si="28"/>
        <v>0</v>
      </c>
    </row>
    <row r="912" spans="1:12" ht="37.5" customHeight="1">
      <c r="A912" s="18" t="s">
        <v>531</v>
      </c>
      <c r="B912" s="49" t="s">
        <v>1028</v>
      </c>
      <c r="C912" s="19" t="s">
        <v>1027</v>
      </c>
      <c r="D912" s="20" t="s">
        <v>159</v>
      </c>
      <c r="E912" s="51" t="s">
        <v>608</v>
      </c>
      <c r="F912" s="52" t="s">
        <v>22</v>
      </c>
      <c r="G912" s="53">
        <v>99.9</v>
      </c>
      <c r="H912" s="54">
        <v>25</v>
      </c>
      <c r="I912" s="63" t="s">
        <v>55</v>
      </c>
      <c r="J912" s="55"/>
      <c r="K912" s="2">
        <f t="shared" si="27"/>
        <v>0</v>
      </c>
      <c r="L912" s="56">
        <f t="shared" si="28"/>
        <v>0</v>
      </c>
    </row>
    <row r="913" spans="1:12" ht="37.5" customHeight="1">
      <c r="A913" s="18" t="s">
        <v>531</v>
      </c>
      <c r="B913" s="49" t="s">
        <v>1029</v>
      </c>
      <c r="C913" s="19" t="s">
        <v>1027</v>
      </c>
      <c r="D913" s="20" t="s">
        <v>159</v>
      </c>
      <c r="E913" s="51" t="s">
        <v>348</v>
      </c>
      <c r="F913" s="52" t="s">
        <v>16</v>
      </c>
      <c r="G913" s="53">
        <v>68.900000000000006</v>
      </c>
      <c r="H913" s="54">
        <v>17.25</v>
      </c>
      <c r="I913" s="63" t="s">
        <v>55</v>
      </c>
      <c r="J913" s="55"/>
      <c r="K913" s="2">
        <f t="shared" si="27"/>
        <v>0</v>
      </c>
      <c r="L913" s="56">
        <f t="shared" si="28"/>
        <v>0</v>
      </c>
    </row>
    <row r="914" spans="1:12" ht="37.5" customHeight="1">
      <c r="A914" s="18" t="s">
        <v>531</v>
      </c>
      <c r="B914" s="49" t="s">
        <v>1030</v>
      </c>
      <c r="C914" s="19" t="s">
        <v>1027</v>
      </c>
      <c r="D914" s="20" t="s">
        <v>552</v>
      </c>
      <c r="E914" s="51" t="s">
        <v>348</v>
      </c>
      <c r="F914" s="52" t="s">
        <v>16</v>
      </c>
      <c r="G914" s="53">
        <v>68.900000000000006</v>
      </c>
      <c r="H914" s="54">
        <v>17.25</v>
      </c>
      <c r="I914" s="63" t="s">
        <v>55</v>
      </c>
      <c r="J914" s="55"/>
      <c r="K914" s="2">
        <f t="shared" si="27"/>
        <v>0</v>
      </c>
      <c r="L914" s="56">
        <f t="shared" si="28"/>
        <v>0</v>
      </c>
    </row>
    <row r="915" spans="1:12" ht="37.5" customHeight="1">
      <c r="A915" s="18" t="s">
        <v>531</v>
      </c>
      <c r="B915" s="49" t="s">
        <v>1031</v>
      </c>
      <c r="C915" s="19" t="s">
        <v>1002</v>
      </c>
      <c r="D915" s="20" t="s">
        <v>60</v>
      </c>
      <c r="E915" s="51" t="s">
        <v>347</v>
      </c>
      <c r="F915" s="52" t="s">
        <v>5</v>
      </c>
      <c r="G915" s="53">
        <v>24.8</v>
      </c>
      <c r="H915" s="54">
        <v>6.2</v>
      </c>
      <c r="I915" s="65">
        <v>1370</v>
      </c>
      <c r="J915" s="55"/>
      <c r="K915" s="2">
        <f t="shared" si="27"/>
        <v>0</v>
      </c>
      <c r="L915" s="56">
        <f t="shared" si="28"/>
        <v>0</v>
      </c>
    </row>
    <row r="916" spans="1:12" ht="37.5" customHeight="1">
      <c r="A916" s="18" t="s">
        <v>531</v>
      </c>
      <c r="B916" s="49" t="s">
        <v>1031</v>
      </c>
      <c r="C916" s="19" t="s">
        <v>1002</v>
      </c>
      <c r="D916" s="20" t="s">
        <v>69</v>
      </c>
      <c r="E916" s="51" t="s">
        <v>998</v>
      </c>
      <c r="F916" s="52" t="s">
        <v>314</v>
      </c>
      <c r="G916" s="53">
        <v>39.5</v>
      </c>
      <c r="H916" s="54">
        <v>9.9</v>
      </c>
      <c r="I916" s="65">
        <v>18</v>
      </c>
      <c r="J916" s="55"/>
      <c r="K916" s="2">
        <f t="shared" si="27"/>
        <v>0</v>
      </c>
      <c r="L916" s="56">
        <f t="shared" si="28"/>
        <v>0</v>
      </c>
    </row>
    <row r="917" spans="1:12" ht="37.5" customHeight="1">
      <c r="A917" s="18" t="s">
        <v>531</v>
      </c>
      <c r="B917" s="49" t="s">
        <v>1032</v>
      </c>
      <c r="C917" s="19" t="s">
        <v>1002</v>
      </c>
      <c r="D917" s="20" t="s">
        <v>159</v>
      </c>
      <c r="E917" s="51" t="s">
        <v>347</v>
      </c>
      <c r="F917" s="52" t="s">
        <v>5</v>
      </c>
      <c r="G917" s="53">
        <v>34.5</v>
      </c>
      <c r="H917" s="54">
        <v>8.65</v>
      </c>
      <c r="I917" s="63" t="s">
        <v>55</v>
      </c>
      <c r="J917" s="55"/>
      <c r="K917" s="2">
        <f t="shared" si="27"/>
        <v>0</v>
      </c>
      <c r="L917" s="56">
        <f t="shared" si="28"/>
        <v>0</v>
      </c>
    </row>
    <row r="918" spans="1:12" ht="37.5" customHeight="1">
      <c r="A918" s="18" t="s">
        <v>531</v>
      </c>
      <c r="B918" s="49" t="s">
        <v>1033</v>
      </c>
      <c r="C918" s="19" t="s">
        <v>1034</v>
      </c>
      <c r="D918" s="20" t="s">
        <v>69</v>
      </c>
      <c r="E918" s="51" t="s">
        <v>412</v>
      </c>
      <c r="F918" s="52" t="s">
        <v>7</v>
      </c>
      <c r="G918" s="53">
        <v>29.5</v>
      </c>
      <c r="H918" s="54">
        <v>7.4</v>
      </c>
      <c r="I918" s="65">
        <v>14</v>
      </c>
      <c r="J918" s="55"/>
      <c r="K918" s="2">
        <f t="shared" si="27"/>
        <v>0</v>
      </c>
      <c r="L918" s="56">
        <f t="shared" si="28"/>
        <v>0</v>
      </c>
    </row>
    <row r="919" spans="1:12" ht="37.5" customHeight="1">
      <c r="A919" s="18" t="s">
        <v>531</v>
      </c>
      <c r="B919" s="49" t="s">
        <v>1035</v>
      </c>
      <c r="C919" s="19" t="s">
        <v>1034</v>
      </c>
      <c r="D919" s="20" t="s">
        <v>552</v>
      </c>
      <c r="E919" s="51" t="s">
        <v>659</v>
      </c>
      <c r="F919" s="52" t="s">
        <v>4</v>
      </c>
      <c r="G919" s="53">
        <v>46.5</v>
      </c>
      <c r="H919" s="54">
        <v>11.65</v>
      </c>
      <c r="I919" s="65">
        <v>6</v>
      </c>
      <c r="J919" s="55"/>
      <c r="K919" s="2">
        <f t="shared" si="27"/>
        <v>0</v>
      </c>
      <c r="L919" s="56">
        <f t="shared" si="28"/>
        <v>0</v>
      </c>
    </row>
    <row r="920" spans="1:12" ht="37.5" customHeight="1">
      <c r="A920" s="18" t="s">
        <v>531</v>
      </c>
      <c r="B920" s="49" t="s">
        <v>1036</v>
      </c>
      <c r="C920" s="19" t="s">
        <v>1034</v>
      </c>
      <c r="D920" s="20"/>
      <c r="E920" s="51" t="s">
        <v>840</v>
      </c>
      <c r="F920" s="52" t="s">
        <v>4</v>
      </c>
      <c r="G920" s="53">
        <v>49.5</v>
      </c>
      <c r="H920" s="54">
        <v>12.4</v>
      </c>
      <c r="I920" s="65">
        <v>7</v>
      </c>
      <c r="J920" s="55"/>
      <c r="K920" s="2">
        <f t="shared" si="27"/>
        <v>0</v>
      </c>
      <c r="L920" s="56">
        <f t="shared" si="28"/>
        <v>0</v>
      </c>
    </row>
    <row r="921" spans="1:12" ht="37.5" customHeight="1">
      <c r="A921" s="18" t="s">
        <v>531</v>
      </c>
      <c r="B921" s="49" t="s">
        <v>1037</v>
      </c>
      <c r="C921" s="19" t="s">
        <v>1034</v>
      </c>
      <c r="D921" s="20" t="s">
        <v>69</v>
      </c>
      <c r="E921" s="51" t="s">
        <v>998</v>
      </c>
      <c r="F921" s="52" t="s">
        <v>7</v>
      </c>
      <c r="G921" s="53">
        <v>29.5</v>
      </c>
      <c r="H921" s="54">
        <v>7.4</v>
      </c>
      <c r="I921" s="65">
        <v>20</v>
      </c>
      <c r="J921" s="55"/>
      <c r="K921" s="2">
        <f t="shared" si="27"/>
        <v>0</v>
      </c>
      <c r="L921" s="56">
        <f t="shared" si="28"/>
        <v>0</v>
      </c>
    </row>
    <row r="922" spans="1:12" ht="37.5" customHeight="1">
      <c r="A922" s="18" t="s">
        <v>531</v>
      </c>
      <c r="B922" s="49" t="s">
        <v>1038</v>
      </c>
      <c r="C922" s="19" t="s">
        <v>1039</v>
      </c>
      <c r="D922" s="20" t="s">
        <v>60</v>
      </c>
      <c r="E922" s="51" t="s">
        <v>352</v>
      </c>
      <c r="F922" s="52" t="s">
        <v>4</v>
      </c>
      <c r="G922" s="53">
        <v>8.9</v>
      </c>
      <c r="H922" s="54">
        <v>2.25</v>
      </c>
      <c r="I922" s="65">
        <v>169</v>
      </c>
      <c r="J922" s="55"/>
      <c r="K922" s="2">
        <f t="shared" si="27"/>
        <v>0</v>
      </c>
      <c r="L922" s="56">
        <f t="shared" si="28"/>
        <v>0</v>
      </c>
    </row>
    <row r="923" spans="1:12" ht="37.5" customHeight="1">
      <c r="A923" s="18" t="s">
        <v>531</v>
      </c>
      <c r="B923" s="49" t="s">
        <v>1040</v>
      </c>
      <c r="C923" s="19" t="s">
        <v>1039</v>
      </c>
      <c r="D923" s="20" t="s">
        <v>552</v>
      </c>
      <c r="E923" s="51" t="s">
        <v>352</v>
      </c>
      <c r="F923" s="52" t="s">
        <v>4</v>
      </c>
      <c r="G923" s="53">
        <v>8.9</v>
      </c>
      <c r="H923" s="54">
        <v>2.25</v>
      </c>
      <c r="I923" s="63" t="s">
        <v>55</v>
      </c>
      <c r="J923" s="55"/>
      <c r="K923" s="2">
        <f t="shared" si="27"/>
        <v>0</v>
      </c>
      <c r="L923" s="56">
        <f t="shared" si="28"/>
        <v>0</v>
      </c>
    </row>
    <row r="924" spans="1:12" ht="37.5" customHeight="1">
      <c r="A924" s="18" t="s">
        <v>531</v>
      </c>
      <c r="B924" s="49" t="s">
        <v>1041</v>
      </c>
      <c r="C924" s="19" t="s">
        <v>1039</v>
      </c>
      <c r="D924" s="20" t="s">
        <v>69</v>
      </c>
      <c r="E924" s="51" t="s">
        <v>352</v>
      </c>
      <c r="F924" s="52" t="s">
        <v>4</v>
      </c>
      <c r="G924" s="53">
        <v>9.5</v>
      </c>
      <c r="H924" s="54">
        <v>2.4000000000000004</v>
      </c>
      <c r="I924" s="63" t="s">
        <v>55</v>
      </c>
      <c r="J924" s="55"/>
      <c r="K924" s="2">
        <f t="shared" si="27"/>
        <v>0</v>
      </c>
      <c r="L924" s="56">
        <f t="shared" si="28"/>
        <v>0</v>
      </c>
    </row>
    <row r="925" spans="1:12" ht="37.5" customHeight="1">
      <c r="A925" s="18" t="s">
        <v>531</v>
      </c>
      <c r="B925" s="49" t="s">
        <v>1042</v>
      </c>
      <c r="C925" s="19" t="s">
        <v>1043</v>
      </c>
      <c r="D925" s="20" t="s">
        <v>552</v>
      </c>
      <c r="E925" s="51" t="s">
        <v>337</v>
      </c>
      <c r="F925" s="52" t="s">
        <v>7</v>
      </c>
      <c r="G925" s="53">
        <v>35.5</v>
      </c>
      <c r="H925" s="54">
        <v>8.9</v>
      </c>
      <c r="I925" s="65">
        <v>3</v>
      </c>
      <c r="J925" s="55"/>
      <c r="K925" s="2">
        <f t="shared" si="27"/>
        <v>0</v>
      </c>
      <c r="L925" s="56">
        <f t="shared" si="28"/>
        <v>0</v>
      </c>
    </row>
    <row r="926" spans="1:12" ht="37.5" customHeight="1">
      <c r="A926" s="18" t="s">
        <v>531</v>
      </c>
      <c r="B926" s="49" t="s">
        <v>1044</v>
      </c>
      <c r="C926" s="19" t="s">
        <v>1045</v>
      </c>
      <c r="D926" s="20" t="s">
        <v>60</v>
      </c>
      <c r="E926" s="51" t="s">
        <v>303</v>
      </c>
      <c r="F926" s="52" t="s">
        <v>4</v>
      </c>
      <c r="G926" s="53">
        <v>10.8</v>
      </c>
      <c r="H926" s="54">
        <v>2.7</v>
      </c>
      <c r="I926" s="63" t="s">
        <v>55</v>
      </c>
      <c r="J926" s="55"/>
      <c r="K926" s="2">
        <f t="shared" si="27"/>
        <v>0</v>
      </c>
      <c r="L926" s="56">
        <f t="shared" si="28"/>
        <v>0</v>
      </c>
    </row>
    <row r="927" spans="1:12" ht="37.5" customHeight="1">
      <c r="A927" s="18" t="s">
        <v>531</v>
      </c>
      <c r="B927" s="49" t="s">
        <v>1046</v>
      </c>
      <c r="C927" s="19" t="s">
        <v>1047</v>
      </c>
      <c r="D927" s="20" t="s">
        <v>69</v>
      </c>
      <c r="E927" s="51" t="s">
        <v>308</v>
      </c>
      <c r="F927" s="52" t="s">
        <v>4</v>
      </c>
      <c r="G927" s="53">
        <v>13.3</v>
      </c>
      <c r="H927" s="54">
        <v>3.35</v>
      </c>
      <c r="I927" s="65">
        <v>297</v>
      </c>
      <c r="J927" s="55"/>
      <c r="K927" s="2">
        <f t="shared" si="27"/>
        <v>0</v>
      </c>
      <c r="L927" s="56">
        <f t="shared" si="28"/>
        <v>0</v>
      </c>
    </row>
    <row r="928" spans="1:12" ht="37.5" customHeight="1">
      <c r="A928" s="18" t="s">
        <v>531</v>
      </c>
      <c r="B928" s="49" t="s">
        <v>1048</v>
      </c>
      <c r="C928" s="19" t="s">
        <v>1049</v>
      </c>
      <c r="D928" s="20" t="s">
        <v>60</v>
      </c>
      <c r="E928" s="51" t="s">
        <v>337</v>
      </c>
      <c r="F928" s="52" t="s">
        <v>4</v>
      </c>
      <c r="G928" s="53">
        <v>11.6</v>
      </c>
      <c r="H928" s="54">
        <v>2.9000000000000004</v>
      </c>
      <c r="I928" s="65">
        <v>10</v>
      </c>
      <c r="J928" s="55"/>
      <c r="K928" s="2">
        <f t="shared" si="27"/>
        <v>0</v>
      </c>
      <c r="L928" s="56">
        <f t="shared" si="28"/>
        <v>0</v>
      </c>
    </row>
    <row r="929" spans="1:12" ht="37.5" customHeight="1">
      <c r="A929" s="18" t="s">
        <v>531</v>
      </c>
      <c r="B929" s="49" t="s">
        <v>1050</v>
      </c>
      <c r="C929" s="19" t="s">
        <v>1049</v>
      </c>
      <c r="D929" s="20" t="s">
        <v>69</v>
      </c>
      <c r="E929" s="51" t="s">
        <v>337</v>
      </c>
      <c r="F929" s="52" t="s">
        <v>4</v>
      </c>
      <c r="G929" s="53">
        <v>10.9</v>
      </c>
      <c r="H929" s="54">
        <v>2.75</v>
      </c>
      <c r="I929" s="65">
        <v>7</v>
      </c>
      <c r="J929" s="55"/>
      <c r="K929" s="2">
        <f t="shared" si="27"/>
        <v>0</v>
      </c>
      <c r="L929" s="56">
        <f t="shared" si="28"/>
        <v>0</v>
      </c>
    </row>
    <row r="930" spans="1:12" ht="37.5" customHeight="1">
      <c r="A930" s="18" t="s">
        <v>531</v>
      </c>
      <c r="B930" s="49" t="s">
        <v>1051</v>
      </c>
      <c r="C930" s="19" t="s">
        <v>1052</v>
      </c>
      <c r="D930" s="20" t="s">
        <v>552</v>
      </c>
      <c r="E930" s="51" t="s">
        <v>308</v>
      </c>
      <c r="F930" s="52" t="s">
        <v>4</v>
      </c>
      <c r="G930" s="53">
        <v>11.6</v>
      </c>
      <c r="H930" s="54">
        <v>2.9000000000000004</v>
      </c>
      <c r="I930" s="65">
        <v>4</v>
      </c>
      <c r="J930" s="55"/>
      <c r="K930" s="2">
        <f t="shared" si="27"/>
        <v>0</v>
      </c>
      <c r="L930" s="56">
        <f t="shared" si="28"/>
        <v>0</v>
      </c>
    </row>
    <row r="931" spans="1:12" ht="37.5" customHeight="1">
      <c r="A931" s="18" t="s">
        <v>531</v>
      </c>
      <c r="B931" s="49" t="s">
        <v>1053</v>
      </c>
      <c r="C931" s="19" t="s">
        <v>1049</v>
      </c>
      <c r="D931" s="20" t="s">
        <v>69</v>
      </c>
      <c r="E931" s="51" t="s">
        <v>337</v>
      </c>
      <c r="F931" s="52" t="s">
        <v>4</v>
      </c>
      <c r="G931" s="53">
        <v>10.9</v>
      </c>
      <c r="H931" s="54">
        <v>2.75</v>
      </c>
      <c r="I931" s="65">
        <v>30</v>
      </c>
      <c r="J931" s="55"/>
      <c r="K931" s="2">
        <f t="shared" si="27"/>
        <v>0</v>
      </c>
      <c r="L931" s="56">
        <f t="shared" si="28"/>
        <v>0</v>
      </c>
    </row>
    <row r="932" spans="1:12" ht="37.5" customHeight="1">
      <c r="A932" s="18" t="s">
        <v>531</v>
      </c>
      <c r="B932" s="49" t="s">
        <v>1054</v>
      </c>
      <c r="C932" s="19" t="s">
        <v>1049</v>
      </c>
      <c r="D932" s="20" t="s">
        <v>60</v>
      </c>
      <c r="E932" s="51" t="s">
        <v>337</v>
      </c>
      <c r="F932" s="52" t="s">
        <v>4</v>
      </c>
      <c r="G932" s="53">
        <v>10.9</v>
      </c>
      <c r="H932" s="54">
        <v>2.75</v>
      </c>
      <c r="I932" s="65">
        <v>28</v>
      </c>
      <c r="J932" s="55"/>
      <c r="K932" s="2">
        <f t="shared" si="27"/>
        <v>0</v>
      </c>
      <c r="L932" s="56">
        <f t="shared" si="28"/>
        <v>0</v>
      </c>
    </row>
    <row r="933" spans="1:12" ht="37.5" customHeight="1">
      <c r="A933" s="18" t="s">
        <v>531</v>
      </c>
      <c r="B933" s="49" t="s">
        <v>1055</v>
      </c>
      <c r="C933" s="19" t="s">
        <v>1049</v>
      </c>
      <c r="D933" s="20" t="s">
        <v>552</v>
      </c>
      <c r="E933" s="51" t="s">
        <v>308</v>
      </c>
      <c r="F933" s="52" t="s">
        <v>4</v>
      </c>
      <c r="G933" s="53">
        <v>10.9</v>
      </c>
      <c r="H933" s="54">
        <v>2.75</v>
      </c>
      <c r="I933" s="65">
        <v>138</v>
      </c>
      <c r="J933" s="55"/>
      <c r="K933" s="2">
        <f t="shared" si="27"/>
        <v>0</v>
      </c>
      <c r="L933" s="56">
        <f t="shared" si="28"/>
        <v>0</v>
      </c>
    </row>
    <row r="934" spans="1:12" ht="37.5" customHeight="1">
      <c r="A934" s="18" t="s">
        <v>531</v>
      </c>
      <c r="B934" s="49" t="s">
        <v>1056</v>
      </c>
      <c r="C934" s="19" t="s">
        <v>1049</v>
      </c>
      <c r="D934" s="20" t="s">
        <v>60</v>
      </c>
      <c r="E934" s="51" t="s">
        <v>337</v>
      </c>
      <c r="F934" s="52" t="s">
        <v>4</v>
      </c>
      <c r="G934" s="53">
        <v>10.9</v>
      </c>
      <c r="H934" s="54">
        <v>2.75</v>
      </c>
      <c r="I934" s="65">
        <v>122</v>
      </c>
      <c r="J934" s="55"/>
      <c r="K934" s="2">
        <f t="shared" si="27"/>
        <v>0</v>
      </c>
      <c r="L934" s="56">
        <f t="shared" si="28"/>
        <v>0</v>
      </c>
    </row>
    <row r="935" spans="1:12" ht="37.5" customHeight="1">
      <c r="A935" s="18" t="s">
        <v>531</v>
      </c>
      <c r="B935" s="49" t="s">
        <v>1057</v>
      </c>
      <c r="C935" s="19" t="s">
        <v>1049</v>
      </c>
      <c r="D935" s="20" t="s">
        <v>69</v>
      </c>
      <c r="E935" s="51" t="s">
        <v>337</v>
      </c>
      <c r="F935" s="52" t="s">
        <v>4</v>
      </c>
      <c r="G935" s="53">
        <v>10.9</v>
      </c>
      <c r="H935" s="54">
        <v>2.75</v>
      </c>
      <c r="I935" s="65">
        <v>46</v>
      </c>
      <c r="J935" s="55"/>
      <c r="K935" s="2">
        <f t="shared" si="27"/>
        <v>0</v>
      </c>
      <c r="L935" s="56">
        <f t="shared" si="28"/>
        <v>0</v>
      </c>
    </row>
    <row r="936" spans="1:12" ht="37.5" customHeight="1">
      <c r="A936" s="18" t="s">
        <v>531</v>
      </c>
      <c r="B936" s="49" t="s">
        <v>1058</v>
      </c>
      <c r="C936" s="19" t="s">
        <v>1049</v>
      </c>
      <c r="D936" s="20" t="s">
        <v>60</v>
      </c>
      <c r="E936" s="51" t="s">
        <v>337</v>
      </c>
      <c r="F936" s="52" t="s">
        <v>4</v>
      </c>
      <c r="G936" s="53">
        <v>11.6</v>
      </c>
      <c r="H936" s="54">
        <v>2.9000000000000004</v>
      </c>
      <c r="I936" s="65">
        <v>35</v>
      </c>
      <c r="J936" s="55"/>
      <c r="K936" s="2">
        <f t="shared" si="27"/>
        <v>0</v>
      </c>
      <c r="L936" s="56">
        <f t="shared" si="28"/>
        <v>0</v>
      </c>
    </row>
    <row r="937" spans="1:12" ht="37.5" customHeight="1">
      <c r="A937" s="18" t="s">
        <v>531</v>
      </c>
      <c r="B937" s="49" t="s">
        <v>1059</v>
      </c>
      <c r="C937" s="19" t="s">
        <v>1060</v>
      </c>
      <c r="D937" s="20" t="s">
        <v>69</v>
      </c>
      <c r="E937" s="51" t="s">
        <v>337</v>
      </c>
      <c r="F937" s="52" t="s">
        <v>5</v>
      </c>
      <c r="G937" s="53">
        <v>10.4</v>
      </c>
      <c r="H937" s="54">
        <v>2.6</v>
      </c>
      <c r="I937" s="65">
        <v>104</v>
      </c>
      <c r="J937" s="55"/>
      <c r="K937" s="2">
        <f t="shared" si="27"/>
        <v>0</v>
      </c>
      <c r="L937" s="56">
        <f t="shared" si="28"/>
        <v>0</v>
      </c>
    </row>
    <row r="938" spans="1:12" ht="37.5" customHeight="1">
      <c r="A938" s="18" t="s">
        <v>531</v>
      </c>
      <c r="B938" s="49" t="s">
        <v>1061</v>
      </c>
      <c r="C938" s="19" t="s">
        <v>1060</v>
      </c>
      <c r="D938" s="20" t="s">
        <v>60</v>
      </c>
      <c r="E938" s="51" t="s">
        <v>337</v>
      </c>
      <c r="F938" s="52" t="s">
        <v>5</v>
      </c>
      <c r="G938" s="53">
        <v>10.8</v>
      </c>
      <c r="H938" s="54">
        <v>2.7</v>
      </c>
      <c r="I938" s="65">
        <v>245</v>
      </c>
      <c r="J938" s="55"/>
      <c r="K938" s="2">
        <f t="shared" si="27"/>
        <v>0</v>
      </c>
      <c r="L938" s="56">
        <f t="shared" si="28"/>
        <v>0</v>
      </c>
    </row>
    <row r="939" spans="1:12" ht="37.5" customHeight="1">
      <c r="A939" s="18" t="s">
        <v>531</v>
      </c>
      <c r="B939" s="49" t="s">
        <v>1062</v>
      </c>
      <c r="C939" s="19" t="s">
        <v>1060</v>
      </c>
      <c r="D939" s="20" t="s">
        <v>60</v>
      </c>
      <c r="E939" s="51" t="s">
        <v>347</v>
      </c>
      <c r="F939" s="52" t="s">
        <v>5</v>
      </c>
      <c r="G939" s="53">
        <v>11.7</v>
      </c>
      <c r="H939" s="54">
        <v>2.95</v>
      </c>
      <c r="I939" s="65">
        <v>399</v>
      </c>
      <c r="J939" s="55"/>
      <c r="K939" s="2">
        <f t="shared" si="27"/>
        <v>0</v>
      </c>
      <c r="L939" s="56">
        <f t="shared" si="28"/>
        <v>0</v>
      </c>
    </row>
    <row r="940" spans="1:12" ht="37.5" customHeight="1">
      <c r="A940" s="18" t="s">
        <v>531</v>
      </c>
      <c r="B940" s="49" t="s">
        <v>1063</v>
      </c>
      <c r="C940" s="19" t="s">
        <v>1060</v>
      </c>
      <c r="D940" s="20" t="s">
        <v>60</v>
      </c>
      <c r="E940" s="51" t="s">
        <v>335</v>
      </c>
      <c r="F940" s="52" t="s">
        <v>5</v>
      </c>
      <c r="G940" s="53">
        <v>10.4</v>
      </c>
      <c r="H940" s="54">
        <v>2.6</v>
      </c>
      <c r="I940" s="65">
        <v>46</v>
      </c>
      <c r="J940" s="55"/>
      <c r="K940" s="2">
        <f t="shared" si="27"/>
        <v>0</v>
      </c>
      <c r="L940" s="56">
        <f t="shared" si="28"/>
        <v>0</v>
      </c>
    </row>
    <row r="941" spans="1:12" ht="37.5" customHeight="1">
      <c r="A941" s="18" t="s">
        <v>531</v>
      </c>
      <c r="B941" s="49" t="s">
        <v>1064</v>
      </c>
      <c r="C941" s="19" t="s">
        <v>1060</v>
      </c>
      <c r="D941" s="20" t="s">
        <v>69</v>
      </c>
      <c r="E941" s="51" t="s">
        <v>337</v>
      </c>
      <c r="F941" s="52" t="s">
        <v>5</v>
      </c>
      <c r="G941" s="53">
        <v>12.7</v>
      </c>
      <c r="H941" s="54">
        <v>3.2</v>
      </c>
      <c r="I941" s="63" t="s">
        <v>55</v>
      </c>
      <c r="J941" s="55"/>
      <c r="K941" s="2">
        <f t="shared" si="27"/>
        <v>0</v>
      </c>
      <c r="L941" s="56">
        <f t="shared" si="28"/>
        <v>0</v>
      </c>
    </row>
    <row r="942" spans="1:12" ht="37.5" customHeight="1">
      <c r="A942" s="18" t="s">
        <v>531</v>
      </c>
      <c r="B942" s="49" t="s">
        <v>1065</v>
      </c>
      <c r="C942" s="19" t="s">
        <v>1060</v>
      </c>
      <c r="D942" s="20" t="s">
        <v>159</v>
      </c>
      <c r="E942" s="51" t="s">
        <v>337</v>
      </c>
      <c r="F942" s="52" t="s">
        <v>5</v>
      </c>
      <c r="G942" s="53">
        <v>14.9</v>
      </c>
      <c r="H942" s="54">
        <v>3.75</v>
      </c>
      <c r="I942" s="65">
        <v>105</v>
      </c>
      <c r="J942" s="55"/>
      <c r="K942" s="2">
        <f t="shared" si="27"/>
        <v>0</v>
      </c>
      <c r="L942" s="56">
        <f t="shared" si="28"/>
        <v>0</v>
      </c>
    </row>
    <row r="943" spans="1:12" ht="37.5" customHeight="1">
      <c r="A943" s="18" t="s">
        <v>531</v>
      </c>
      <c r="B943" s="49" t="s">
        <v>1066</v>
      </c>
      <c r="C943" s="19" t="s">
        <v>1060</v>
      </c>
      <c r="D943" s="20" t="s">
        <v>60</v>
      </c>
      <c r="E943" s="51" t="s">
        <v>411</v>
      </c>
      <c r="F943" s="52" t="s">
        <v>5</v>
      </c>
      <c r="G943" s="53">
        <v>10.8</v>
      </c>
      <c r="H943" s="54">
        <v>2.7</v>
      </c>
      <c r="I943" s="63" t="s">
        <v>55</v>
      </c>
      <c r="J943" s="55"/>
      <c r="K943" s="2">
        <f t="shared" ref="K943:K1006" si="29">J943*G943</f>
        <v>0</v>
      </c>
      <c r="L943" s="56">
        <f t="shared" ref="L943:L1006" si="30">H943*J943</f>
        <v>0</v>
      </c>
    </row>
    <row r="944" spans="1:12" ht="37.5" customHeight="1">
      <c r="A944" s="18" t="s">
        <v>531</v>
      </c>
      <c r="B944" s="49" t="s">
        <v>1067</v>
      </c>
      <c r="C944" s="19" t="s">
        <v>1060</v>
      </c>
      <c r="D944" s="20" t="s">
        <v>69</v>
      </c>
      <c r="E944" s="51" t="s">
        <v>337</v>
      </c>
      <c r="F944" s="52" t="s">
        <v>5</v>
      </c>
      <c r="G944" s="53">
        <v>10.8</v>
      </c>
      <c r="H944" s="54">
        <v>2.7</v>
      </c>
      <c r="I944" s="65">
        <v>10</v>
      </c>
      <c r="J944" s="55"/>
      <c r="K944" s="2">
        <f t="shared" si="29"/>
        <v>0</v>
      </c>
      <c r="L944" s="56">
        <f t="shared" si="30"/>
        <v>0</v>
      </c>
    </row>
    <row r="945" spans="1:12" ht="37.5" customHeight="1">
      <c r="A945" s="18" t="s">
        <v>531</v>
      </c>
      <c r="B945" s="49" t="s">
        <v>1068</v>
      </c>
      <c r="C945" s="19" t="s">
        <v>1060</v>
      </c>
      <c r="D945" s="20" t="s">
        <v>60</v>
      </c>
      <c r="E945" s="51" t="s">
        <v>347</v>
      </c>
      <c r="F945" s="52" t="s">
        <v>5</v>
      </c>
      <c r="G945" s="53">
        <v>10.4</v>
      </c>
      <c r="H945" s="54">
        <v>2.6</v>
      </c>
      <c r="I945" s="65">
        <v>550</v>
      </c>
      <c r="J945" s="55"/>
      <c r="K945" s="2">
        <f t="shared" si="29"/>
        <v>0</v>
      </c>
      <c r="L945" s="56">
        <f t="shared" si="30"/>
        <v>0</v>
      </c>
    </row>
    <row r="946" spans="1:12" ht="37.5" customHeight="1">
      <c r="A946" s="31" t="s">
        <v>531</v>
      </c>
      <c r="B946" s="50" t="s">
        <v>1069</v>
      </c>
      <c r="C946" s="32" t="s">
        <v>1070</v>
      </c>
      <c r="D946" s="33" t="s">
        <v>60</v>
      </c>
      <c r="E946" s="71" t="s">
        <v>303</v>
      </c>
      <c r="F946" s="67" t="s">
        <v>4</v>
      </c>
      <c r="G946" s="68">
        <v>6.2</v>
      </c>
      <c r="H946" s="69">
        <v>1.55</v>
      </c>
      <c r="I946" s="63" t="s">
        <v>55</v>
      </c>
      <c r="J946" s="55"/>
      <c r="K946" s="2">
        <f t="shared" si="29"/>
        <v>0</v>
      </c>
      <c r="L946" s="56">
        <f t="shared" si="30"/>
        <v>0</v>
      </c>
    </row>
    <row r="947" spans="1:12" ht="37.5" customHeight="1">
      <c r="A947" s="31" t="s">
        <v>531</v>
      </c>
      <c r="B947" s="50" t="s">
        <v>1071</v>
      </c>
      <c r="C947" s="32" t="s">
        <v>1070</v>
      </c>
      <c r="D947" s="33" t="s">
        <v>552</v>
      </c>
      <c r="E947" s="71" t="s">
        <v>303</v>
      </c>
      <c r="F947" s="67" t="s">
        <v>4</v>
      </c>
      <c r="G947" s="68">
        <v>8.8000000000000007</v>
      </c>
      <c r="H947" s="69">
        <v>2.2000000000000002</v>
      </c>
      <c r="I947" s="63" t="s">
        <v>55</v>
      </c>
      <c r="J947" s="55"/>
      <c r="K947" s="2">
        <f t="shared" si="29"/>
        <v>0</v>
      </c>
      <c r="L947" s="56">
        <f t="shared" si="30"/>
        <v>0</v>
      </c>
    </row>
    <row r="948" spans="1:12" ht="37.5" customHeight="1">
      <c r="A948" s="31" t="s">
        <v>531</v>
      </c>
      <c r="B948" s="50" t="s">
        <v>1072</v>
      </c>
      <c r="C948" s="32" t="s">
        <v>1070</v>
      </c>
      <c r="D948" s="33" t="s">
        <v>69</v>
      </c>
      <c r="E948" s="71" t="s">
        <v>303</v>
      </c>
      <c r="F948" s="67" t="s">
        <v>4</v>
      </c>
      <c r="G948" s="68">
        <v>8.8000000000000007</v>
      </c>
      <c r="H948" s="69">
        <v>2.2000000000000002</v>
      </c>
      <c r="I948" s="65">
        <v>96</v>
      </c>
      <c r="J948" s="55"/>
      <c r="K948" s="2">
        <f t="shared" si="29"/>
        <v>0</v>
      </c>
      <c r="L948" s="56">
        <f t="shared" si="30"/>
        <v>0</v>
      </c>
    </row>
    <row r="949" spans="1:12" ht="37.5" customHeight="1">
      <c r="A949" s="31" t="s">
        <v>531</v>
      </c>
      <c r="B949" s="50" t="s">
        <v>1073</v>
      </c>
      <c r="C949" s="32" t="s">
        <v>1070</v>
      </c>
      <c r="D949" s="33" t="s">
        <v>552</v>
      </c>
      <c r="E949" s="71" t="s">
        <v>303</v>
      </c>
      <c r="F949" s="67" t="s">
        <v>4</v>
      </c>
      <c r="G949" s="68">
        <v>7.5</v>
      </c>
      <c r="H949" s="69">
        <v>1.9000000000000001</v>
      </c>
      <c r="I949" s="65">
        <v>108</v>
      </c>
      <c r="J949" s="55"/>
      <c r="K949" s="2">
        <f t="shared" si="29"/>
        <v>0</v>
      </c>
      <c r="L949" s="56">
        <f t="shared" si="30"/>
        <v>0</v>
      </c>
    </row>
    <row r="950" spans="1:12" ht="37.5" customHeight="1">
      <c r="A950" s="31" t="s">
        <v>531</v>
      </c>
      <c r="B950" s="50" t="s">
        <v>1074</v>
      </c>
      <c r="C950" s="32" t="s">
        <v>1070</v>
      </c>
      <c r="D950" s="33" t="s">
        <v>60</v>
      </c>
      <c r="E950" s="71" t="s">
        <v>303</v>
      </c>
      <c r="F950" s="67" t="s">
        <v>4</v>
      </c>
      <c r="G950" s="68">
        <v>6.2</v>
      </c>
      <c r="H950" s="69">
        <v>1.55</v>
      </c>
      <c r="I950" s="65">
        <v>70</v>
      </c>
      <c r="J950" s="55"/>
      <c r="K950" s="2">
        <f t="shared" si="29"/>
        <v>0</v>
      </c>
      <c r="L950" s="56">
        <f t="shared" si="30"/>
        <v>0</v>
      </c>
    </row>
    <row r="951" spans="1:12" ht="37.5" customHeight="1">
      <c r="A951" s="31" t="s">
        <v>531</v>
      </c>
      <c r="B951" s="50" t="s">
        <v>1075</v>
      </c>
      <c r="C951" s="32" t="s">
        <v>1070</v>
      </c>
      <c r="D951" s="33" t="s">
        <v>60</v>
      </c>
      <c r="E951" s="71" t="s">
        <v>303</v>
      </c>
      <c r="F951" s="67" t="s">
        <v>4</v>
      </c>
      <c r="G951" s="68">
        <v>6.2</v>
      </c>
      <c r="H951" s="69">
        <v>1.55</v>
      </c>
      <c r="I951" s="65">
        <v>934</v>
      </c>
      <c r="J951" s="55"/>
      <c r="K951" s="2">
        <f t="shared" si="29"/>
        <v>0</v>
      </c>
      <c r="L951" s="56">
        <f t="shared" si="30"/>
        <v>0</v>
      </c>
    </row>
    <row r="952" spans="1:12" ht="37.5" customHeight="1">
      <c r="A952" s="31" t="s">
        <v>531</v>
      </c>
      <c r="B952" s="50" t="s">
        <v>1076</v>
      </c>
      <c r="C952" s="32" t="s">
        <v>1070</v>
      </c>
      <c r="D952" s="33" t="s">
        <v>60</v>
      </c>
      <c r="E952" s="71" t="s">
        <v>303</v>
      </c>
      <c r="F952" s="67" t="s">
        <v>4</v>
      </c>
      <c r="G952" s="68">
        <v>6.2</v>
      </c>
      <c r="H952" s="69">
        <v>1.55</v>
      </c>
      <c r="I952" s="65">
        <v>209</v>
      </c>
      <c r="J952" s="55"/>
      <c r="K952" s="2">
        <f t="shared" si="29"/>
        <v>0</v>
      </c>
      <c r="L952" s="56">
        <f t="shared" si="30"/>
        <v>0</v>
      </c>
    </row>
    <row r="953" spans="1:12" ht="37.5" customHeight="1">
      <c r="A953" s="31" t="s">
        <v>531</v>
      </c>
      <c r="B953" s="50" t="s">
        <v>1077</v>
      </c>
      <c r="C953" s="32" t="s">
        <v>1070</v>
      </c>
      <c r="D953" s="33" t="s">
        <v>60</v>
      </c>
      <c r="E953" s="71" t="s">
        <v>303</v>
      </c>
      <c r="F953" s="67" t="s">
        <v>4</v>
      </c>
      <c r="G953" s="68">
        <v>6.2</v>
      </c>
      <c r="H953" s="69">
        <v>1.55</v>
      </c>
      <c r="I953" s="65">
        <v>408</v>
      </c>
      <c r="J953" s="55"/>
      <c r="K953" s="2">
        <f t="shared" si="29"/>
        <v>0</v>
      </c>
      <c r="L953" s="56">
        <f t="shared" si="30"/>
        <v>0</v>
      </c>
    </row>
    <row r="954" spans="1:12" ht="37.5" customHeight="1">
      <c r="A954" s="31" t="s">
        <v>531</v>
      </c>
      <c r="B954" s="50" t="s">
        <v>1078</v>
      </c>
      <c r="C954" s="32" t="s">
        <v>1070</v>
      </c>
      <c r="D954" s="33" t="s">
        <v>780</v>
      </c>
      <c r="E954" s="71" t="s">
        <v>303</v>
      </c>
      <c r="F954" s="67" t="s">
        <v>4</v>
      </c>
      <c r="G954" s="68">
        <v>13.4</v>
      </c>
      <c r="H954" s="69">
        <v>3.35</v>
      </c>
      <c r="I954" s="65">
        <v>92</v>
      </c>
      <c r="J954" s="55"/>
      <c r="K954" s="2">
        <f t="shared" si="29"/>
        <v>0</v>
      </c>
      <c r="L954" s="56">
        <f t="shared" si="30"/>
        <v>0</v>
      </c>
    </row>
    <row r="955" spans="1:12" ht="37.5" customHeight="1">
      <c r="A955" s="31" t="s">
        <v>531</v>
      </c>
      <c r="B955" s="50" t="s">
        <v>1079</v>
      </c>
      <c r="C955" s="32" t="s">
        <v>1070</v>
      </c>
      <c r="D955" s="33" t="s">
        <v>69</v>
      </c>
      <c r="E955" s="71" t="s">
        <v>300</v>
      </c>
      <c r="F955" s="67" t="s">
        <v>4</v>
      </c>
      <c r="G955" s="68">
        <v>6.2</v>
      </c>
      <c r="H955" s="69">
        <v>1.55</v>
      </c>
      <c r="I955" s="65">
        <v>24</v>
      </c>
      <c r="J955" s="55"/>
      <c r="K955" s="2">
        <f t="shared" si="29"/>
        <v>0</v>
      </c>
      <c r="L955" s="56">
        <f t="shared" si="30"/>
        <v>0</v>
      </c>
    </row>
    <row r="956" spans="1:12" ht="37.5" customHeight="1">
      <c r="A956" s="31" t="s">
        <v>531</v>
      </c>
      <c r="B956" s="50" t="s">
        <v>1080</v>
      </c>
      <c r="C956" s="32" t="s">
        <v>1070</v>
      </c>
      <c r="D956" s="33" t="s">
        <v>60</v>
      </c>
      <c r="E956" s="71" t="s">
        <v>300</v>
      </c>
      <c r="F956" s="67" t="s">
        <v>4</v>
      </c>
      <c r="G956" s="68">
        <v>6.2</v>
      </c>
      <c r="H956" s="69">
        <v>1.55</v>
      </c>
      <c r="I956" s="63" t="s">
        <v>55</v>
      </c>
      <c r="J956" s="55"/>
      <c r="K956" s="2">
        <f t="shared" si="29"/>
        <v>0</v>
      </c>
      <c r="L956" s="56">
        <f t="shared" si="30"/>
        <v>0</v>
      </c>
    </row>
    <row r="957" spans="1:12" ht="37.5" customHeight="1">
      <c r="A957" s="31" t="s">
        <v>531</v>
      </c>
      <c r="B957" s="50" t="s">
        <v>1081</v>
      </c>
      <c r="C957" s="32" t="s">
        <v>1070</v>
      </c>
      <c r="D957" s="33" t="s">
        <v>552</v>
      </c>
      <c r="E957" s="71" t="s">
        <v>303</v>
      </c>
      <c r="F957" s="67" t="s">
        <v>4</v>
      </c>
      <c r="G957" s="68">
        <v>6.2</v>
      </c>
      <c r="H957" s="69">
        <v>1.55</v>
      </c>
      <c r="I957" s="65">
        <v>1225</v>
      </c>
      <c r="J957" s="55"/>
      <c r="K957" s="2">
        <f t="shared" si="29"/>
        <v>0</v>
      </c>
      <c r="L957" s="56">
        <f t="shared" si="30"/>
        <v>0</v>
      </c>
    </row>
    <row r="958" spans="1:12" ht="37.5" customHeight="1">
      <c r="A958" s="31" t="s">
        <v>531</v>
      </c>
      <c r="B958" s="50" t="s">
        <v>1082</v>
      </c>
      <c r="C958" s="32" t="s">
        <v>1070</v>
      </c>
      <c r="D958" s="33" t="s">
        <v>69</v>
      </c>
      <c r="E958" s="71" t="s">
        <v>303</v>
      </c>
      <c r="F958" s="67" t="s">
        <v>4</v>
      </c>
      <c r="G958" s="68">
        <v>6.2</v>
      </c>
      <c r="H958" s="69">
        <v>1.55</v>
      </c>
      <c r="I958" s="63" t="s">
        <v>55</v>
      </c>
      <c r="J958" s="55"/>
      <c r="K958" s="2">
        <f t="shared" si="29"/>
        <v>0</v>
      </c>
      <c r="L958" s="56">
        <f t="shared" si="30"/>
        <v>0</v>
      </c>
    </row>
    <row r="959" spans="1:12" ht="37.5" customHeight="1">
      <c r="A959" s="31" t="s">
        <v>531</v>
      </c>
      <c r="B959" s="50" t="s">
        <v>1083</v>
      </c>
      <c r="C959" s="32" t="s">
        <v>1070</v>
      </c>
      <c r="D959" s="33" t="s">
        <v>60</v>
      </c>
      <c r="E959" s="71" t="s">
        <v>303</v>
      </c>
      <c r="F959" s="67" t="s">
        <v>4</v>
      </c>
      <c r="G959" s="68">
        <v>6.2</v>
      </c>
      <c r="H959" s="69">
        <v>1.55</v>
      </c>
      <c r="I959" s="65">
        <v>173</v>
      </c>
      <c r="J959" s="55"/>
      <c r="K959" s="2">
        <f t="shared" si="29"/>
        <v>0</v>
      </c>
      <c r="L959" s="56">
        <f t="shared" si="30"/>
        <v>0</v>
      </c>
    </row>
    <row r="960" spans="1:12" ht="37.5" customHeight="1">
      <c r="A960" s="31" t="s">
        <v>531</v>
      </c>
      <c r="B960" s="50" t="s">
        <v>1084</v>
      </c>
      <c r="C960" s="32" t="s">
        <v>1070</v>
      </c>
      <c r="D960" s="33" t="s">
        <v>60</v>
      </c>
      <c r="E960" s="71" t="s">
        <v>303</v>
      </c>
      <c r="F960" s="67" t="s">
        <v>4</v>
      </c>
      <c r="G960" s="68">
        <v>6.2</v>
      </c>
      <c r="H960" s="69">
        <v>1.55</v>
      </c>
      <c r="I960" s="65">
        <v>228</v>
      </c>
      <c r="J960" s="55"/>
      <c r="K960" s="2">
        <f t="shared" si="29"/>
        <v>0</v>
      </c>
      <c r="L960" s="56">
        <f t="shared" si="30"/>
        <v>0</v>
      </c>
    </row>
    <row r="961" spans="1:12" ht="37.5" customHeight="1">
      <c r="A961" s="31" t="s">
        <v>531</v>
      </c>
      <c r="B961" s="50" t="s">
        <v>1085</v>
      </c>
      <c r="C961" s="32" t="s">
        <v>1070</v>
      </c>
      <c r="D961" s="33" t="s">
        <v>69</v>
      </c>
      <c r="E961" s="71" t="s">
        <v>303</v>
      </c>
      <c r="F961" s="67" t="s">
        <v>4</v>
      </c>
      <c r="G961" s="68">
        <v>6.2</v>
      </c>
      <c r="H961" s="69">
        <v>1.55</v>
      </c>
      <c r="I961" s="65">
        <v>657</v>
      </c>
      <c r="J961" s="55"/>
      <c r="K961" s="2">
        <f t="shared" si="29"/>
        <v>0</v>
      </c>
      <c r="L961" s="56">
        <f t="shared" si="30"/>
        <v>0</v>
      </c>
    </row>
    <row r="962" spans="1:12" ht="37.5" customHeight="1">
      <c r="A962" s="31" t="s">
        <v>531</v>
      </c>
      <c r="B962" s="50" t="s">
        <v>1086</v>
      </c>
      <c r="C962" s="32" t="s">
        <v>1070</v>
      </c>
      <c r="D962" s="33" t="s">
        <v>60</v>
      </c>
      <c r="E962" s="71" t="s">
        <v>300</v>
      </c>
      <c r="F962" s="67" t="s">
        <v>4</v>
      </c>
      <c r="G962" s="68">
        <v>6.2</v>
      </c>
      <c r="H962" s="69">
        <v>1.55</v>
      </c>
      <c r="I962" s="65">
        <v>160</v>
      </c>
      <c r="J962" s="55"/>
      <c r="K962" s="2">
        <f t="shared" si="29"/>
        <v>0</v>
      </c>
      <c r="L962" s="56">
        <f t="shared" si="30"/>
        <v>0</v>
      </c>
    </row>
    <row r="963" spans="1:12" ht="37.5" customHeight="1">
      <c r="A963" s="18" t="s">
        <v>531</v>
      </c>
      <c r="B963" s="49" t="s">
        <v>1087</v>
      </c>
      <c r="C963" s="19" t="s">
        <v>1088</v>
      </c>
      <c r="D963" s="20"/>
      <c r="E963" s="51" t="s">
        <v>337</v>
      </c>
      <c r="F963" s="52" t="s">
        <v>7</v>
      </c>
      <c r="G963" s="53">
        <v>32.799999999999997</v>
      </c>
      <c r="H963" s="54">
        <v>8.2000000000000011</v>
      </c>
      <c r="I963" s="63" t="s">
        <v>55</v>
      </c>
      <c r="J963" s="55"/>
      <c r="K963" s="2">
        <f t="shared" si="29"/>
        <v>0</v>
      </c>
      <c r="L963" s="56">
        <f t="shared" si="30"/>
        <v>0</v>
      </c>
    </row>
    <row r="964" spans="1:12" ht="37.5" customHeight="1">
      <c r="A964" s="18" t="s">
        <v>531</v>
      </c>
      <c r="B964" s="49" t="s">
        <v>1087</v>
      </c>
      <c r="C964" s="19" t="s">
        <v>1088</v>
      </c>
      <c r="D964" s="20" t="s">
        <v>539</v>
      </c>
      <c r="E964" s="51" t="s">
        <v>1089</v>
      </c>
      <c r="F964" s="52" t="s">
        <v>314</v>
      </c>
      <c r="G964" s="53">
        <v>55.9</v>
      </c>
      <c r="H964" s="54">
        <v>14</v>
      </c>
      <c r="I964" s="63" t="s">
        <v>55</v>
      </c>
      <c r="J964" s="55"/>
      <c r="K964" s="2">
        <f t="shared" si="29"/>
        <v>0</v>
      </c>
      <c r="L964" s="56">
        <f t="shared" si="30"/>
        <v>0</v>
      </c>
    </row>
    <row r="965" spans="1:12" ht="37.5" customHeight="1">
      <c r="A965" s="18" t="s">
        <v>531</v>
      </c>
      <c r="B965" s="49" t="s">
        <v>1087</v>
      </c>
      <c r="C965" s="19" t="s">
        <v>1088</v>
      </c>
      <c r="D965" s="20" t="s">
        <v>1090</v>
      </c>
      <c r="E965" s="51" t="s">
        <v>1092</v>
      </c>
      <c r="F965" s="52" t="s">
        <v>14</v>
      </c>
      <c r="G965" s="53">
        <v>85</v>
      </c>
      <c r="H965" s="54">
        <v>21.25</v>
      </c>
      <c r="I965" s="63" t="s">
        <v>55</v>
      </c>
      <c r="J965" s="55"/>
      <c r="K965" s="2">
        <f t="shared" si="29"/>
        <v>0</v>
      </c>
      <c r="L965" s="56">
        <f t="shared" si="30"/>
        <v>0</v>
      </c>
    </row>
    <row r="966" spans="1:12" ht="37.5" customHeight="1">
      <c r="A966" s="18" t="s">
        <v>531</v>
      </c>
      <c r="B966" s="49" t="s">
        <v>1087</v>
      </c>
      <c r="C966" s="19" t="s">
        <v>1088</v>
      </c>
      <c r="D966" s="20" t="s">
        <v>1090</v>
      </c>
      <c r="E966" s="51" t="s">
        <v>1091</v>
      </c>
      <c r="F966" s="52" t="s">
        <v>14</v>
      </c>
      <c r="G966" s="53">
        <v>75</v>
      </c>
      <c r="H966" s="54">
        <v>18.75</v>
      </c>
      <c r="I966" s="63" t="s">
        <v>55</v>
      </c>
      <c r="J966" s="55"/>
      <c r="K966" s="2">
        <f t="shared" si="29"/>
        <v>0</v>
      </c>
      <c r="L966" s="56">
        <f t="shared" si="30"/>
        <v>0</v>
      </c>
    </row>
    <row r="967" spans="1:12" ht="37.5" customHeight="1">
      <c r="A967" s="18" t="s">
        <v>531</v>
      </c>
      <c r="B967" s="49" t="s">
        <v>1093</v>
      </c>
      <c r="C967" s="19" t="s">
        <v>1094</v>
      </c>
      <c r="D967" s="20" t="s">
        <v>446</v>
      </c>
      <c r="E967" s="51" t="s">
        <v>536</v>
      </c>
      <c r="F967" s="52" t="s">
        <v>314</v>
      </c>
      <c r="G967" s="53">
        <v>75</v>
      </c>
      <c r="H967" s="54">
        <v>18.75</v>
      </c>
      <c r="I967" s="63" t="s">
        <v>55</v>
      </c>
      <c r="J967" s="55"/>
      <c r="K967" s="2">
        <f t="shared" si="29"/>
        <v>0</v>
      </c>
      <c r="L967" s="56">
        <f t="shared" si="30"/>
        <v>0</v>
      </c>
    </row>
    <row r="968" spans="1:12" ht="37.5" customHeight="1">
      <c r="A968" s="18" t="s">
        <v>531</v>
      </c>
      <c r="B968" s="49" t="s">
        <v>1095</v>
      </c>
      <c r="C968" s="19" t="s">
        <v>1096</v>
      </c>
      <c r="D968" s="20" t="s">
        <v>60</v>
      </c>
      <c r="E968" s="51" t="s">
        <v>347</v>
      </c>
      <c r="F968" s="52" t="s">
        <v>5</v>
      </c>
      <c r="G968" s="53">
        <v>10.5</v>
      </c>
      <c r="H968" s="54">
        <v>2.6500000000000004</v>
      </c>
      <c r="I968" s="63" t="s">
        <v>55</v>
      </c>
      <c r="J968" s="55"/>
      <c r="K968" s="2">
        <f t="shared" si="29"/>
        <v>0</v>
      </c>
      <c r="L968" s="56">
        <f t="shared" si="30"/>
        <v>0</v>
      </c>
    </row>
    <row r="969" spans="1:12" ht="37.5" customHeight="1">
      <c r="A969" s="18" t="s">
        <v>531</v>
      </c>
      <c r="B969" s="49" t="s">
        <v>1097</v>
      </c>
      <c r="C969" s="19" t="s">
        <v>1098</v>
      </c>
      <c r="D969" s="20" t="s">
        <v>69</v>
      </c>
      <c r="E969" s="51" t="s">
        <v>337</v>
      </c>
      <c r="F969" s="52" t="s">
        <v>1099</v>
      </c>
      <c r="G969" s="53">
        <v>23.9</v>
      </c>
      <c r="H969" s="54">
        <v>6</v>
      </c>
      <c r="I969" s="63" t="s">
        <v>55</v>
      </c>
      <c r="J969" s="55"/>
      <c r="K969" s="2">
        <f t="shared" si="29"/>
        <v>0</v>
      </c>
      <c r="L969" s="56">
        <f t="shared" si="30"/>
        <v>0</v>
      </c>
    </row>
    <row r="970" spans="1:12" ht="37.5" customHeight="1">
      <c r="A970" s="18" t="s">
        <v>531</v>
      </c>
      <c r="B970" s="49" t="s">
        <v>1097</v>
      </c>
      <c r="C970" s="19" t="s">
        <v>1098</v>
      </c>
      <c r="D970" s="20" t="s">
        <v>69</v>
      </c>
      <c r="E970" s="51" t="s">
        <v>347</v>
      </c>
      <c r="F970" s="52" t="s">
        <v>1100</v>
      </c>
      <c r="G970" s="53">
        <v>30.5</v>
      </c>
      <c r="H970" s="54">
        <v>7.65</v>
      </c>
      <c r="I970" s="63" t="s">
        <v>55</v>
      </c>
      <c r="J970" s="55"/>
      <c r="K970" s="2">
        <f t="shared" si="29"/>
        <v>0</v>
      </c>
      <c r="L970" s="56">
        <f t="shared" si="30"/>
        <v>0</v>
      </c>
    </row>
    <row r="971" spans="1:12" ht="37.5" customHeight="1">
      <c r="A971" s="18" t="s">
        <v>531</v>
      </c>
      <c r="B971" s="49" t="s">
        <v>1101</v>
      </c>
      <c r="C971" s="19" t="s">
        <v>1098</v>
      </c>
      <c r="D971" s="20" t="s">
        <v>69</v>
      </c>
      <c r="E971" s="51" t="s">
        <v>308</v>
      </c>
      <c r="F971" s="52" t="s">
        <v>1102</v>
      </c>
      <c r="G971" s="53">
        <v>25.9</v>
      </c>
      <c r="H971" s="54">
        <v>6.5</v>
      </c>
      <c r="I971" s="63" t="s">
        <v>55</v>
      </c>
      <c r="J971" s="55"/>
      <c r="K971" s="2">
        <f t="shared" si="29"/>
        <v>0</v>
      </c>
      <c r="L971" s="56">
        <f t="shared" si="30"/>
        <v>0</v>
      </c>
    </row>
    <row r="972" spans="1:12" ht="37.5" customHeight="1">
      <c r="A972" s="18" t="s">
        <v>531</v>
      </c>
      <c r="B972" s="49" t="s">
        <v>1101</v>
      </c>
      <c r="C972" s="19" t="s">
        <v>1098</v>
      </c>
      <c r="D972" s="20" t="s">
        <v>69</v>
      </c>
      <c r="E972" s="51" t="s">
        <v>341</v>
      </c>
      <c r="F972" s="52" t="s">
        <v>1103</v>
      </c>
      <c r="G972" s="53">
        <v>31.5</v>
      </c>
      <c r="H972" s="54">
        <v>7.9</v>
      </c>
      <c r="I972" s="63" t="s">
        <v>55</v>
      </c>
      <c r="J972" s="55"/>
      <c r="K972" s="2">
        <f t="shared" si="29"/>
        <v>0</v>
      </c>
      <c r="L972" s="56">
        <f t="shared" si="30"/>
        <v>0</v>
      </c>
    </row>
    <row r="973" spans="1:12" ht="37.5" customHeight="1">
      <c r="A973" s="18" t="s">
        <v>531</v>
      </c>
      <c r="B973" s="49" t="s">
        <v>1104</v>
      </c>
      <c r="C973" s="19" t="s">
        <v>1098</v>
      </c>
      <c r="D973" s="20" t="s">
        <v>69</v>
      </c>
      <c r="E973" s="51" t="s">
        <v>308</v>
      </c>
      <c r="F973" s="52" t="s">
        <v>1105</v>
      </c>
      <c r="G973" s="53">
        <v>23.9</v>
      </c>
      <c r="H973" s="54">
        <v>6</v>
      </c>
      <c r="I973" s="63" t="s">
        <v>55</v>
      </c>
      <c r="J973" s="55"/>
      <c r="K973" s="2">
        <f t="shared" si="29"/>
        <v>0</v>
      </c>
      <c r="L973" s="56">
        <f t="shared" si="30"/>
        <v>0</v>
      </c>
    </row>
    <row r="974" spans="1:12" ht="37.5" customHeight="1">
      <c r="A974" s="18" t="s">
        <v>531</v>
      </c>
      <c r="B974" s="49" t="s">
        <v>1104</v>
      </c>
      <c r="C974" s="19" t="s">
        <v>1098</v>
      </c>
      <c r="D974" s="20" t="s">
        <v>69</v>
      </c>
      <c r="E974" s="51" t="s">
        <v>347</v>
      </c>
      <c r="F974" s="52" t="s">
        <v>1103</v>
      </c>
      <c r="G974" s="53">
        <v>30.5</v>
      </c>
      <c r="H974" s="54">
        <v>7.65</v>
      </c>
      <c r="I974" s="63" t="s">
        <v>55</v>
      </c>
      <c r="J974" s="55"/>
      <c r="K974" s="2">
        <f t="shared" si="29"/>
        <v>0</v>
      </c>
      <c r="L974" s="56">
        <f t="shared" si="30"/>
        <v>0</v>
      </c>
    </row>
    <row r="975" spans="1:12" ht="37.5" customHeight="1">
      <c r="A975" s="18" t="s">
        <v>531</v>
      </c>
      <c r="B975" s="49" t="s">
        <v>1106</v>
      </c>
      <c r="C975" s="19" t="s">
        <v>1098</v>
      </c>
      <c r="D975" s="20" t="s">
        <v>69</v>
      </c>
      <c r="E975" s="51" t="s">
        <v>308</v>
      </c>
      <c r="F975" s="52" t="s">
        <v>1107</v>
      </c>
      <c r="G975" s="53">
        <v>25.9</v>
      </c>
      <c r="H975" s="54">
        <v>6.5</v>
      </c>
      <c r="I975" s="63" t="s">
        <v>55</v>
      </c>
      <c r="J975" s="55"/>
      <c r="K975" s="2">
        <f t="shared" si="29"/>
        <v>0</v>
      </c>
      <c r="L975" s="56">
        <f t="shared" si="30"/>
        <v>0</v>
      </c>
    </row>
    <row r="976" spans="1:12" ht="37.5" customHeight="1">
      <c r="A976" s="18" t="s">
        <v>531</v>
      </c>
      <c r="B976" s="49" t="s">
        <v>1108</v>
      </c>
      <c r="C976" s="19" t="s">
        <v>1109</v>
      </c>
      <c r="D976" s="20" t="s">
        <v>60</v>
      </c>
      <c r="E976" s="51" t="s">
        <v>347</v>
      </c>
      <c r="F976" s="52" t="s">
        <v>5</v>
      </c>
      <c r="G976" s="53">
        <v>10.8</v>
      </c>
      <c r="H976" s="54">
        <v>2.7</v>
      </c>
      <c r="I976" s="63" t="s">
        <v>55</v>
      </c>
      <c r="J976" s="55"/>
      <c r="K976" s="2">
        <f t="shared" si="29"/>
        <v>0</v>
      </c>
      <c r="L976" s="56">
        <f t="shared" si="30"/>
        <v>0</v>
      </c>
    </row>
    <row r="977" spans="1:12" ht="37.5" customHeight="1">
      <c r="A977" s="18" t="s">
        <v>531</v>
      </c>
      <c r="B977" s="49" t="s">
        <v>1110</v>
      </c>
      <c r="C977" s="19" t="s">
        <v>1111</v>
      </c>
      <c r="D977" s="20" t="s">
        <v>552</v>
      </c>
      <c r="E977" s="51" t="s">
        <v>347</v>
      </c>
      <c r="F977" s="52" t="s">
        <v>7</v>
      </c>
      <c r="G977" s="53">
        <v>32.799999999999997</v>
      </c>
      <c r="H977" s="54">
        <v>8.2000000000000011</v>
      </c>
      <c r="I977" s="65">
        <v>5</v>
      </c>
      <c r="J977" s="55"/>
      <c r="K977" s="2">
        <f t="shared" si="29"/>
        <v>0</v>
      </c>
      <c r="L977" s="56">
        <f t="shared" si="30"/>
        <v>0</v>
      </c>
    </row>
    <row r="978" spans="1:12" ht="37.5" customHeight="1">
      <c r="A978" s="18" t="s">
        <v>531</v>
      </c>
      <c r="B978" s="49" t="s">
        <v>1110</v>
      </c>
      <c r="C978" s="19" t="s">
        <v>1111</v>
      </c>
      <c r="D978" s="20" t="s">
        <v>535</v>
      </c>
      <c r="E978" s="51" t="s">
        <v>1112</v>
      </c>
      <c r="F978" s="52" t="s">
        <v>14</v>
      </c>
      <c r="G978" s="53">
        <v>129</v>
      </c>
      <c r="H978" s="54">
        <v>32.25</v>
      </c>
      <c r="I978" s="65">
        <v>1</v>
      </c>
      <c r="J978" s="55"/>
      <c r="K978" s="2">
        <f t="shared" si="29"/>
        <v>0</v>
      </c>
      <c r="L978" s="56">
        <f t="shared" si="30"/>
        <v>0</v>
      </c>
    </row>
    <row r="979" spans="1:12" ht="37.5" customHeight="1">
      <c r="A979" s="18" t="s">
        <v>531</v>
      </c>
      <c r="B979" s="49" t="s">
        <v>1110</v>
      </c>
      <c r="C979" s="19" t="s">
        <v>1111</v>
      </c>
      <c r="D979" s="20" t="s">
        <v>539</v>
      </c>
      <c r="E979" s="51" t="s">
        <v>1113</v>
      </c>
      <c r="F979" s="52" t="s">
        <v>18</v>
      </c>
      <c r="G979" s="53">
        <v>159</v>
      </c>
      <c r="H979" s="54">
        <v>39.75</v>
      </c>
      <c r="I979" s="65">
        <v>7</v>
      </c>
      <c r="J979" s="55"/>
      <c r="K979" s="2">
        <f t="shared" si="29"/>
        <v>0</v>
      </c>
      <c r="L979" s="56">
        <f t="shared" si="30"/>
        <v>0</v>
      </c>
    </row>
    <row r="980" spans="1:12" ht="37.5" customHeight="1">
      <c r="A980" s="18" t="s">
        <v>531</v>
      </c>
      <c r="B980" s="49" t="s">
        <v>1114</v>
      </c>
      <c r="C980" s="19" t="s">
        <v>1111</v>
      </c>
      <c r="D980" s="20"/>
      <c r="E980" s="51" t="s">
        <v>1005</v>
      </c>
      <c r="F980" s="52" t="s">
        <v>7</v>
      </c>
      <c r="G980" s="53">
        <v>32.799999999999997</v>
      </c>
      <c r="H980" s="54">
        <v>8.2000000000000011</v>
      </c>
      <c r="I980" s="65">
        <v>2</v>
      </c>
      <c r="J980" s="55"/>
      <c r="K980" s="2">
        <f t="shared" si="29"/>
        <v>0</v>
      </c>
      <c r="L980" s="56">
        <f t="shared" si="30"/>
        <v>0</v>
      </c>
    </row>
    <row r="981" spans="1:12" ht="37.5" customHeight="1">
      <c r="A981" s="18" t="s">
        <v>531</v>
      </c>
      <c r="B981" s="49" t="s">
        <v>1114</v>
      </c>
      <c r="C981" s="19" t="s">
        <v>1111</v>
      </c>
      <c r="D981" s="20" t="s">
        <v>535</v>
      </c>
      <c r="E981" s="51" t="s">
        <v>1113</v>
      </c>
      <c r="F981" s="52" t="s">
        <v>18</v>
      </c>
      <c r="G981" s="53">
        <v>129</v>
      </c>
      <c r="H981" s="54">
        <v>32.25</v>
      </c>
      <c r="I981" s="65">
        <v>1</v>
      </c>
      <c r="J981" s="55"/>
      <c r="K981" s="2">
        <f t="shared" si="29"/>
        <v>0</v>
      </c>
      <c r="L981" s="56">
        <f t="shared" si="30"/>
        <v>0</v>
      </c>
    </row>
    <row r="982" spans="1:12" ht="37.5" customHeight="1">
      <c r="A982" s="18" t="s">
        <v>531</v>
      </c>
      <c r="B982" s="49" t="s">
        <v>1115</v>
      </c>
      <c r="C982" s="19" t="s">
        <v>1111</v>
      </c>
      <c r="D982" s="20" t="s">
        <v>552</v>
      </c>
      <c r="E982" s="51" t="s">
        <v>1116</v>
      </c>
      <c r="F982" s="52" t="s">
        <v>5</v>
      </c>
      <c r="G982" s="53">
        <v>75</v>
      </c>
      <c r="H982" s="54">
        <v>18.75</v>
      </c>
      <c r="I982" s="65">
        <v>1</v>
      </c>
      <c r="J982" s="55"/>
      <c r="K982" s="2">
        <f t="shared" si="29"/>
        <v>0</v>
      </c>
      <c r="L982" s="56">
        <f t="shared" si="30"/>
        <v>0</v>
      </c>
    </row>
    <row r="983" spans="1:12" ht="37.5" customHeight="1">
      <c r="A983" s="18" t="s">
        <v>531</v>
      </c>
      <c r="B983" s="49" t="s">
        <v>1115</v>
      </c>
      <c r="C983" s="19" t="s">
        <v>1111</v>
      </c>
      <c r="D983" s="20" t="s">
        <v>535</v>
      </c>
      <c r="E983" s="51" t="s">
        <v>1113</v>
      </c>
      <c r="F983" s="52" t="s">
        <v>18</v>
      </c>
      <c r="G983" s="53">
        <v>129</v>
      </c>
      <c r="H983" s="54">
        <v>32.25</v>
      </c>
      <c r="I983" s="63" t="s">
        <v>55</v>
      </c>
      <c r="J983" s="55"/>
      <c r="K983" s="2">
        <f t="shared" si="29"/>
        <v>0</v>
      </c>
      <c r="L983" s="56">
        <f t="shared" si="30"/>
        <v>0</v>
      </c>
    </row>
    <row r="984" spans="1:12" ht="37.5" customHeight="1">
      <c r="A984" s="18" t="s">
        <v>531</v>
      </c>
      <c r="B984" s="49" t="s">
        <v>1117</v>
      </c>
      <c r="C984" s="19" t="s">
        <v>1111</v>
      </c>
      <c r="D984" s="20" t="s">
        <v>60</v>
      </c>
      <c r="E984" s="51" t="s">
        <v>347</v>
      </c>
      <c r="F984" s="52" t="s">
        <v>7</v>
      </c>
      <c r="G984" s="53">
        <v>32.799999999999997</v>
      </c>
      <c r="H984" s="54">
        <v>8.2000000000000011</v>
      </c>
      <c r="I984" s="65">
        <v>78</v>
      </c>
      <c r="J984" s="55"/>
      <c r="K984" s="2">
        <f t="shared" si="29"/>
        <v>0</v>
      </c>
      <c r="L984" s="56">
        <f t="shared" si="30"/>
        <v>0</v>
      </c>
    </row>
    <row r="985" spans="1:12" ht="37.5" customHeight="1">
      <c r="A985" s="18" t="s">
        <v>531</v>
      </c>
      <c r="B985" s="49" t="s">
        <v>1118</v>
      </c>
      <c r="C985" s="19" t="s">
        <v>1111</v>
      </c>
      <c r="D985" s="20" t="s">
        <v>444</v>
      </c>
      <c r="E985" s="51" t="s">
        <v>1119</v>
      </c>
      <c r="F985" s="52" t="s">
        <v>5</v>
      </c>
      <c r="G985" s="53">
        <v>75</v>
      </c>
      <c r="H985" s="54">
        <v>18.75</v>
      </c>
      <c r="I985" s="63" t="s">
        <v>55</v>
      </c>
      <c r="J985" s="55"/>
      <c r="K985" s="2">
        <f t="shared" si="29"/>
        <v>0</v>
      </c>
      <c r="L985" s="56">
        <f t="shared" si="30"/>
        <v>0</v>
      </c>
    </row>
    <row r="986" spans="1:12" ht="37.5" customHeight="1">
      <c r="A986" s="18" t="s">
        <v>531</v>
      </c>
      <c r="B986" s="49" t="s">
        <v>1118</v>
      </c>
      <c r="C986" s="19" t="s">
        <v>1111</v>
      </c>
      <c r="D986" s="20" t="s">
        <v>552</v>
      </c>
      <c r="E986" s="51" t="s">
        <v>348</v>
      </c>
      <c r="F986" s="52" t="s">
        <v>7</v>
      </c>
      <c r="G986" s="53">
        <v>32.799999999999997</v>
      </c>
      <c r="H986" s="54">
        <v>8.2000000000000011</v>
      </c>
      <c r="I986" s="65">
        <v>16</v>
      </c>
      <c r="J986" s="55"/>
      <c r="K986" s="2">
        <f t="shared" si="29"/>
        <v>0</v>
      </c>
      <c r="L986" s="56">
        <f t="shared" si="30"/>
        <v>0</v>
      </c>
    </row>
    <row r="987" spans="1:12" ht="37.5" customHeight="1">
      <c r="A987" s="18" t="s">
        <v>531</v>
      </c>
      <c r="B987" s="49" t="s">
        <v>1118</v>
      </c>
      <c r="C987" s="19" t="s">
        <v>1111</v>
      </c>
      <c r="D987" s="20" t="s">
        <v>539</v>
      </c>
      <c r="E987" s="51" t="s">
        <v>1120</v>
      </c>
      <c r="F987" s="52" t="s">
        <v>18</v>
      </c>
      <c r="G987" s="53">
        <v>129</v>
      </c>
      <c r="H987" s="54">
        <v>32.25</v>
      </c>
      <c r="I987" s="65">
        <v>1</v>
      </c>
      <c r="J987" s="55"/>
      <c r="K987" s="2">
        <f t="shared" si="29"/>
        <v>0</v>
      </c>
      <c r="L987" s="56">
        <f t="shared" si="30"/>
        <v>0</v>
      </c>
    </row>
    <row r="988" spans="1:12" ht="37.5" customHeight="1">
      <c r="A988" s="18" t="s">
        <v>531</v>
      </c>
      <c r="B988" s="49" t="s">
        <v>1121</v>
      </c>
      <c r="C988" s="19" t="s">
        <v>1122</v>
      </c>
      <c r="D988" s="20" t="s">
        <v>1123</v>
      </c>
      <c r="E988" s="51" t="s">
        <v>412</v>
      </c>
      <c r="F988" s="52" t="s">
        <v>7</v>
      </c>
      <c r="G988" s="53">
        <v>20.700000000000003</v>
      </c>
      <c r="H988" s="54">
        <v>5.2</v>
      </c>
      <c r="I988" s="65">
        <v>9</v>
      </c>
      <c r="J988" s="55"/>
      <c r="K988" s="2">
        <f t="shared" si="29"/>
        <v>0</v>
      </c>
      <c r="L988" s="56">
        <f t="shared" si="30"/>
        <v>0</v>
      </c>
    </row>
    <row r="989" spans="1:12" ht="37.5" customHeight="1">
      <c r="A989" s="18" t="s">
        <v>531</v>
      </c>
      <c r="B989" s="49" t="s">
        <v>1121</v>
      </c>
      <c r="C989" s="19" t="s">
        <v>1122</v>
      </c>
      <c r="D989" s="20" t="s">
        <v>1090</v>
      </c>
      <c r="E989" s="51" t="s">
        <v>659</v>
      </c>
      <c r="F989" s="52" t="s">
        <v>314</v>
      </c>
      <c r="G989" s="53">
        <v>47</v>
      </c>
      <c r="H989" s="54">
        <v>11.75</v>
      </c>
      <c r="I989" s="65">
        <v>14</v>
      </c>
      <c r="J989" s="55"/>
      <c r="K989" s="2">
        <f t="shared" si="29"/>
        <v>0</v>
      </c>
      <c r="L989" s="56">
        <f t="shared" si="30"/>
        <v>0</v>
      </c>
    </row>
    <row r="990" spans="1:12" ht="37.5" customHeight="1">
      <c r="A990" s="18" t="s">
        <v>531</v>
      </c>
      <c r="B990" s="49" t="s">
        <v>1124</v>
      </c>
      <c r="C990" s="19" t="s">
        <v>1125</v>
      </c>
      <c r="D990" s="20" t="s">
        <v>60</v>
      </c>
      <c r="E990" s="51" t="s">
        <v>348</v>
      </c>
      <c r="F990" s="52" t="s">
        <v>4</v>
      </c>
      <c r="G990" s="53">
        <v>10.6</v>
      </c>
      <c r="H990" s="54">
        <v>2.6500000000000004</v>
      </c>
      <c r="I990" s="65">
        <v>1306</v>
      </c>
      <c r="J990" s="55"/>
      <c r="K990" s="2">
        <f t="shared" si="29"/>
        <v>0</v>
      </c>
      <c r="L990" s="56">
        <f t="shared" si="30"/>
        <v>0</v>
      </c>
    </row>
    <row r="991" spans="1:12" ht="37.5" customHeight="1">
      <c r="A991" s="18" t="s">
        <v>531</v>
      </c>
      <c r="B991" s="49" t="s">
        <v>1126</v>
      </c>
      <c r="C991" s="19" t="s">
        <v>1127</v>
      </c>
      <c r="D991" s="20" t="s">
        <v>552</v>
      </c>
      <c r="E991" s="51" t="s">
        <v>348</v>
      </c>
      <c r="F991" s="52" t="s">
        <v>4</v>
      </c>
      <c r="G991" s="53">
        <v>10.6</v>
      </c>
      <c r="H991" s="54">
        <v>2.6500000000000004</v>
      </c>
      <c r="I991" s="63" t="s">
        <v>55</v>
      </c>
      <c r="J991" s="55"/>
      <c r="K991" s="2">
        <f t="shared" si="29"/>
        <v>0</v>
      </c>
      <c r="L991" s="56">
        <f t="shared" si="30"/>
        <v>0</v>
      </c>
    </row>
    <row r="992" spans="1:12" ht="37.5" customHeight="1">
      <c r="A992" s="18" t="s">
        <v>531</v>
      </c>
      <c r="B992" s="49" t="s">
        <v>1486</v>
      </c>
      <c r="C992" s="19" t="s">
        <v>1127</v>
      </c>
      <c r="D992" s="20" t="s">
        <v>552</v>
      </c>
      <c r="E992" s="51" t="s">
        <v>348</v>
      </c>
      <c r="F992" s="52" t="s">
        <v>4</v>
      </c>
      <c r="G992" s="53">
        <v>10.6</v>
      </c>
      <c r="H992" s="54">
        <v>2.6500000000000004</v>
      </c>
      <c r="I992" s="65">
        <v>95</v>
      </c>
      <c r="J992" s="55"/>
      <c r="K992" s="2">
        <f t="shared" si="29"/>
        <v>0</v>
      </c>
      <c r="L992" s="56">
        <f t="shared" si="30"/>
        <v>0</v>
      </c>
    </row>
    <row r="993" spans="1:12" ht="37.5" customHeight="1">
      <c r="A993" s="18" t="s">
        <v>531</v>
      </c>
      <c r="B993" s="49" t="s">
        <v>1128</v>
      </c>
      <c r="C993" s="19" t="s">
        <v>1127</v>
      </c>
      <c r="D993" s="20" t="s">
        <v>60</v>
      </c>
      <c r="E993" s="51" t="s">
        <v>348</v>
      </c>
      <c r="F993" s="52" t="s">
        <v>4</v>
      </c>
      <c r="G993" s="53">
        <v>10.6</v>
      </c>
      <c r="H993" s="54">
        <v>2.6500000000000004</v>
      </c>
      <c r="I993" s="63" t="s">
        <v>55</v>
      </c>
      <c r="J993" s="55"/>
      <c r="K993" s="2">
        <f t="shared" si="29"/>
        <v>0</v>
      </c>
      <c r="L993" s="56">
        <f t="shared" si="30"/>
        <v>0</v>
      </c>
    </row>
    <row r="994" spans="1:12" ht="37.5" customHeight="1">
      <c r="A994" s="18" t="s">
        <v>531</v>
      </c>
      <c r="B994" s="49" t="s">
        <v>1129</v>
      </c>
      <c r="C994" s="19" t="s">
        <v>1127</v>
      </c>
      <c r="D994" s="20" t="s">
        <v>60</v>
      </c>
      <c r="E994" s="51" t="s">
        <v>348</v>
      </c>
      <c r="F994" s="52" t="s">
        <v>4</v>
      </c>
      <c r="G994" s="53">
        <v>10.6</v>
      </c>
      <c r="H994" s="54">
        <v>2.6500000000000004</v>
      </c>
      <c r="I994" s="65">
        <v>1329</v>
      </c>
      <c r="J994" s="55"/>
      <c r="K994" s="2">
        <f t="shared" si="29"/>
        <v>0</v>
      </c>
      <c r="L994" s="56">
        <f t="shared" si="30"/>
        <v>0</v>
      </c>
    </row>
    <row r="995" spans="1:12" ht="37.5" customHeight="1">
      <c r="A995" s="18" t="s">
        <v>531</v>
      </c>
      <c r="B995" s="49" t="s">
        <v>1130</v>
      </c>
      <c r="C995" s="19" t="s">
        <v>1131</v>
      </c>
      <c r="D995" s="20" t="s">
        <v>446</v>
      </c>
      <c r="E995" s="51" t="s">
        <v>1132</v>
      </c>
      <c r="F995" s="52" t="s">
        <v>20</v>
      </c>
      <c r="G995" s="53">
        <v>206.7</v>
      </c>
      <c r="H995" s="54">
        <v>51.7</v>
      </c>
      <c r="I995" s="65">
        <v>2</v>
      </c>
      <c r="J995" s="55"/>
      <c r="K995" s="2">
        <f t="shared" si="29"/>
        <v>0</v>
      </c>
      <c r="L995" s="56">
        <f t="shared" si="30"/>
        <v>0</v>
      </c>
    </row>
    <row r="996" spans="1:12" ht="37.5" customHeight="1">
      <c r="A996" s="18" t="s">
        <v>531</v>
      </c>
      <c r="B996" s="49" t="s">
        <v>1133</v>
      </c>
      <c r="C996" s="19" t="s">
        <v>1134</v>
      </c>
      <c r="D996" s="20" t="s">
        <v>69</v>
      </c>
      <c r="E996" s="51" t="s">
        <v>347</v>
      </c>
      <c r="F996" s="52" t="s">
        <v>5</v>
      </c>
      <c r="G996" s="53">
        <v>15.8</v>
      </c>
      <c r="H996" s="54">
        <v>3.95</v>
      </c>
      <c r="I996" s="63" t="s">
        <v>55</v>
      </c>
      <c r="J996" s="55"/>
      <c r="K996" s="2">
        <f t="shared" si="29"/>
        <v>0</v>
      </c>
      <c r="L996" s="56">
        <f t="shared" si="30"/>
        <v>0</v>
      </c>
    </row>
    <row r="997" spans="1:12" ht="37.5" customHeight="1">
      <c r="A997" s="18" t="s">
        <v>531</v>
      </c>
      <c r="B997" s="49" t="s">
        <v>1135</v>
      </c>
      <c r="C997" s="19" t="s">
        <v>1134</v>
      </c>
      <c r="D997" s="20" t="s">
        <v>69</v>
      </c>
      <c r="E997" s="51" t="s">
        <v>337</v>
      </c>
      <c r="F997" s="52" t="s">
        <v>5</v>
      </c>
      <c r="G997" s="53">
        <v>17</v>
      </c>
      <c r="H997" s="54">
        <v>4.25</v>
      </c>
      <c r="I997" s="65">
        <v>4</v>
      </c>
      <c r="J997" s="55"/>
      <c r="K997" s="2">
        <f t="shared" si="29"/>
        <v>0</v>
      </c>
      <c r="L997" s="56">
        <f t="shared" si="30"/>
        <v>0</v>
      </c>
    </row>
    <row r="998" spans="1:12" ht="37.5" customHeight="1">
      <c r="A998" s="18" t="s">
        <v>531</v>
      </c>
      <c r="B998" s="49" t="s">
        <v>1136</v>
      </c>
      <c r="C998" s="19" t="s">
        <v>1134</v>
      </c>
      <c r="D998" s="20" t="s">
        <v>69</v>
      </c>
      <c r="E998" s="51" t="s">
        <v>337</v>
      </c>
      <c r="F998" s="52" t="s">
        <v>5</v>
      </c>
      <c r="G998" s="53">
        <v>25.8</v>
      </c>
      <c r="H998" s="54">
        <v>6.45</v>
      </c>
      <c r="I998" s="65">
        <v>7</v>
      </c>
      <c r="J998" s="55"/>
      <c r="K998" s="2">
        <f t="shared" si="29"/>
        <v>0</v>
      </c>
      <c r="L998" s="56">
        <f t="shared" si="30"/>
        <v>0</v>
      </c>
    </row>
    <row r="999" spans="1:12" ht="37.5" customHeight="1">
      <c r="A999" s="18" t="s">
        <v>531</v>
      </c>
      <c r="B999" s="49" t="s">
        <v>1137</v>
      </c>
      <c r="C999" s="19" t="s">
        <v>1138</v>
      </c>
      <c r="D999" s="20" t="s">
        <v>60</v>
      </c>
      <c r="E999" s="51" t="s">
        <v>352</v>
      </c>
      <c r="F999" s="52" t="s">
        <v>4</v>
      </c>
      <c r="G999" s="53">
        <v>12.6</v>
      </c>
      <c r="H999" s="54">
        <v>3.1500000000000004</v>
      </c>
      <c r="I999" s="65">
        <v>23</v>
      </c>
      <c r="J999" s="55"/>
      <c r="K999" s="2">
        <f t="shared" si="29"/>
        <v>0</v>
      </c>
      <c r="L999" s="56">
        <f t="shared" si="30"/>
        <v>0</v>
      </c>
    </row>
    <row r="1000" spans="1:12" ht="37.5" customHeight="1">
      <c r="A1000" s="18" t="s">
        <v>531</v>
      </c>
      <c r="B1000" s="49" t="s">
        <v>1139</v>
      </c>
      <c r="C1000" s="19" t="s">
        <v>1138</v>
      </c>
      <c r="D1000" s="20" t="s">
        <v>69</v>
      </c>
      <c r="E1000" s="51" t="s">
        <v>352</v>
      </c>
      <c r="F1000" s="52" t="s">
        <v>4</v>
      </c>
      <c r="G1000" s="53">
        <v>12.6</v>
      </c>
      <c r="H1000" s="54">
        <v>3.1500000000000004</v>
      </c>
      <c r="I1000" s="63" t="s">
        <v>55</v>
      </c>
      <c r="J1000" s="55"/>
      <c r="K1000" s="2">
        <f t="shared" si="29"/>
        <v>0</v>
      </c>
      <c r="L1000" s="56">
        <f t="shared" si="30"/>
        <v>0</v>
      </c>
    </row>
    <row r="1001" spans="1:12" ht="37.5" customHeight="1">
      <c r="A1001" s="18" t="s">
        <v>531</v>
      </c>
      <c r="B1001" s="49" t="s">
        <v>1139</v>
      </c>
      <c r="C1001" s="19" t="s">
        <v>1138</v>
      </c>
      <c r="D1001" s="20" t="s">
        <v>69</v>
      </c>
      <c r="E1001" s="51" t="s">
        <v>303</v>
      </c>
      <c r="F1001" s="52" t="s">
        <v>6</v>
      </c>
      <c r="G1001" s="53">
        <v>19.8</v>
      </c>
      <c r="H1001" s="54">
        <v>4.95</v>
      </c>
      <c r="I1001" s="63" t="s">
        <v>55</v>
      </c>
      <c r="J1001" s="55"/>
      <c r="K1001" s="2">
        <f t="shared" si="29"/>
        <v>0</v>
      </c>
      <c r="L1001" s="56">
        <f t="shared" si="30"/>
        <v>0</v>
      </c>
    </row>
    <row r="1002" spans="1:12" ht="37.5" customHeight="1">
      <c r="A1002" s="18" t="s">
        <v>531</v>
      </c>
      <c r="B1002" s="49" t="s">
        <v>1487</v>
      </c>
      <c r="C1002" s="19" t="s">
        <v>1138</v>
      </c>
      <c r="D1002" s="20" t="s">
        <v>552</v>
      </c>
      <c r="E1002" s="51" t="s">
        <v>300</v>
      </c>
      <c r="F1002" s="52" t="s">
        <v>4</v>
      </c>
      <c r="G1002" s="53">
        <v>12.6</v>
      </c>
      <c r="H1002" s="54">
        <v>3.1500000000000004</v>
      </c>
      <c r="I1002" s="65">
        <v>225</v>
      </c>
      <c r="J1002" s="55"/>
      <c r="K1002" s="2">
        <f t="shared" si="29"/>
        <v>0</v>
      </c>
      <c r="L1002" s="56">
        <f t="shared" si="30"/>
        <v>0</v>
      </c>
    </row>
    <row r="1003" spans="1:12" ht="37.5" customHeight="1">
      <c r="A1003" s="18" t="s">
        <v>531</v>
      </c>
      <c r="B1003" s="49" t="s">
        <v>1140</v>
      </c>
      <c r="C1003" s="19" t="s">
        <v>1138</v>
      </c>
      <c r="D1003" s="20" t="s">
        <v>69</v>
      </c>
      <c r="E1003" s="51" t="s">
        <v>352</v>
      </c>
      <c r="F1003" s="52" t="s">
        <v>4</v>
      </c>
      <c r="G1003" s="53">
        <v>12.6</v>
      </c>
      <c r="H1003" s="54">
        <v>3.1500000000000004</v>
      </c>
      <c r="I1003" s="65">
        <v>37</v>
      </c>
      <c r="J1003" s="55"/>
      <c r="K1003" s="2">
        <f t="shared" si="29"/>
        <v>0</v>
      </c>
      <c r="L1003" s="56">
        <f t="shared" si="30"/>
        <v>0</v>
      </c>
    </row>
    <row r="1004" spans="1:12" ht="37.5" customHeight="1">
      <c r="A1004" s="18" t="s">
        <v>531</v>
      </c>
      <c r="B1004" s="49" t="s">
        <v>1140</v>
      </c>
      <c r="C1004" s="19" t="s">
        <v>1138</v>
      </c>
      <c r="D1004" s="20" t="s">
        <v>552</v>
      </c>
      <c r="E1004" s="51" t="s">
        <v>308</v>
      </c>
      <c r="F1004" s="52" t="s">
        <v>6</v>
      </c>
      <c r="G1004" s="53">
        <v>19.8</v>
      </c>
      <c r="H1004" s="54">
        <v>4.95</v>
      </c>
      <c r="I1004" s="63" t="s">
        <v>55</v>
      </c>
      <c r="J1004" s="55"/>
      <c r="K1004" s="2">
        <f t="shared" si="29"/>
        <v>0</v>
      </c>
      <c r="L1004" s="56">
        <f t="shared" si="30"/>
        <v>0</v>
      </c>
    </row>
    <row r="1005" spans="1:12" ht="37.5" customHeight="1">
      <c r="A1005" s="18" t="s">
        <v>531</v>
      </c>
      <c r="B1005" s="49" t="s">
        <v>1141</v>
      </c>
      <c r="C1005" s="19" t="s">
        <v>1138</v>
      </c>
      <c r="D1005" s="20"/>
      <c r="E1005" s="51" t="s">
        <v>300</v>
      </c>
      <c r="F1005" s="52" t="s">
        <v>4</v>
      </c>
      <c r="G1005" s="53">
        <v>12.6</v>
      </c>
      <c r="H1005" s="54">
        <v>3.1500000000000004</v>
      </c>
      <c r="I1005" s="65">
        <v>37</v>
      </c>
      <c r="J1005" s="55"/>
      <c r="K1005" s="2">
        <f t="shared" si="29"/>
        <v>0</v>
      </c>
      <c r="L1005" s="56">
        <f t="shared" si="30"/>
        <v>0</v>
      </c>
    </row>
    <row r="1006" spans="1:12" ht="37.5" customHeight="1">
      <c r="A1006" s="18" t="s">
        <v>531</v>
      </c>
      <c r="B1006" s="49" t="s">
        <v>1142</v>
      </c>
      <c r="C1006" s="19" t="s">
        <v>1138</v>
      </c>
      <c r="D1006" s="20" t="s">
        <v>69</v>
      </c>
      <c r="E1006" s="51" t="s">
        <v>300</v>
      </c>
      <c r="F1006" s="52" t="s">
        <v>4</v>
      </c>
      <c r="G1006" s="53">
        <v>12.6</v>
      </c>
      <c r="H1006" s="54">
        <v>3.1500000000000004</v>
      </c>
      <c r="I1006" s="65">
        <v>8</v>
      </c>
      <c r="J1006" s="55"/>
      <c r="K1006" s="2">
        <f t="shared" si="29"/>
        <v>0</v>
      </c>
      <c r="L1006" s="56">
        <f t="shared" si="30"/>
        <v>0</v>
      </c>
    </row>
    <row r="1007" spans="1:12" ht="37.5" customHeight="1">
      <c r="A1007" s="18" t="s">
        <v>531</v>
      </c>
      <c r="B1007" s="49" t="s">
        <v>1143</v>
      </c>
      <c r="C1007" s="19" t="s">
        <v>1138</v>
      </c>
      <c r="D1007" s="20" t="s">
        <v>69</v>
      </c>
      <c r="E1007" s="51" t="s">
        <v>300</v>
      </c>
      <c r="F1007" s="52" t="s">
        <v>4</v>
      </c>
      <c r="G1007" s="53">
        <v>12.6</v>
      </c>
      <c r="H1007" s="54">
        <v>3.1500000000000004</v>
      </c>
      <c r="I1007" s="63" t="s">
        <v>55</v>
      </c>
      <c r="J1007" s="55"/>
      <c r="K1007" s="2">
        <f t="shared" ref="K1007:K1070" si="31">J1007*G1007</f>
        <v>0</v>
      </c>
      <c r="L1007" s="56">
        <f t="shared" ref="L1007:L1070" si="32">H1007*J1007</f>
        <v>0</v>
      </c>
    </row>
    <row r="1008" spans="1:12" ht="37.5" customHeight="1">
      <c r="A1008" s="18" t="s">
        <v>531</v>
      </c>
      <c r="B1008" s="49" t="s">
        <v>1143</v>
      </c>
      <c r="C1008" s="19" t="s">
        <v>1138</v>
      </c>
      <c r="D1008" s="20" t="s">
        <v>552</v>
      </c>
      <c r="E1008" s="51" t="s">
        <v>303</v>
      </c>
      <c r="F1008" s="52" t="s">
        <v>6</v>
      </c>
      <c r="G1008" s="53">
        <v>19.8</v>
      </c>
      <c r="H1008" s="54">
        <v>4.95</v>
      </c>
      <c r="I1008" s="63" t="s">
        <v>55</v>
      </c>
      <c r="J1008" s="55"/>
      <c r="K1008" s="2">
        <f t="shared" si="31"/>
        <v>0</v>
      </c>
      <c r="L1008" s="56">
        <f t="shared" si="32"/>
        <v>0</v>
      </c>
    </row>
    <row r="1009" spans="1:12" ht="37.5" customHeight="1">
      <c r="A1009" s="18" t="s">
        <v>531</v>
      </c>
      <c r="B1009" s="49" t="s">
        <v>1144</v>
      </c>
      <c r="C1009" s="19" t="s">
        <v>1138</v>
      </c>
      <c r="D1009" s="20" t="s">
        <v>60</v>
      </c>
      <c r="E1009" s="51" t="s">
        <v>352</v>
      </c>
      <c r="F1009" s="52" t="s">
        <v>4</v>
      </c>
      <c r="G1009" s="53">
        <v>12.6</v>
      </c>
      <c r="H1009" s="54">
        <v>3.1500000000000004</v>
      </c>
      <c r="I1009" s="63" t="s">
        <v>55</v>
      </c>
      <c r="J1009" s="55"/>
      <c r="K1009" s="2">
        <f t="shared" si="31"/>
        <v>0</v>
      </c>
      <c r="L1009" s="56">
        <f t="shared" si="32"/>
        <v>0</v>
      </c>
    </row>
    <row r="1010" spans="1:12" ht="37.5" customHeight="1">
      <c r="A1010" s="18" t="s">
        <v>531</v>
      </c>
      <c r="B1010" s="49" t="s">
        <v>1145</v>
      </c>
      <c r="C1010" s="19" t="s">
        <v>1138</v>
      </c>
      <c r="D1010" s="20" t="s">
        <v>69</v>
      </c>
      <c r="E1010" s="51" t="s">
        <v>300</v>
      </c>
      <c r="F1010" s="52" t="s">
        <v>4</v>
      </c>
      <c r="G1010" s="53">
        <v>12.6</v>
      </c>
      <c r="H1010" s="54">
        <v>3.1500000000000004</v>
      </c>
      <c r="I1010" s="63" t="s">
        <v>55</v>
      </c>
      <c r="J1010" s="55"/>
      <c r="K1010" s="2">
        <f t="shared" si="31"/>
        <v>0</v>
      </c>
      <c r="L1010" s="56">
        <f t="shared" si="32"/>
        <v>0</v>
      </c>
    </row>
    <row r="1011" spans="1:12" ht="37.5" customHeight="1">
      <c r="A1011" s="18" t="s">
        <v>531</v>
      </c>
      <c r="B1011" s="49" t="s">
        <v>1145</v>
      </c>
      <c r="C1011" s="19" t="s">
        <v>1138</v>
      </c>
      <c r="D1011" s="20" t="s">
        <v>69</v>
      </c>
      <c r="E1011" s="51" t="s">
        <v>308</v>
      </c>
      <c r="F1011" s="52" t="s">
        <v>6</v>
      </c>
      <c r="G1011" s="53">
        <v>19.8</v>
      </c>
      <c r="H1011" s="54">
        <v>4.95</v>
      </c>
      <c r="I1011" s="63" t="s">
        <v>55</v>
      </c>
      <c r="J1011" s="55"/>
      <c r="K1011" s="2">
        <f t="shared" si="31"/>
        <v>0</v>
      </c>
      <c r="L1011" s="56">
        <f t="shared" si="32"/>
        <v>0</v>
      </c>
    </row>
    <row r="1012" spans="1:12" ht="37.5" customHeight="1">
      <c r="A1012" s="18" t="s">
        <v>531</v>
      </c>
      <c r="B1012" s="49" t="s">
        <v>1146</v>
      </c>
      <c r="C1012" s="19" t="s">
        <v>1138</v>
      </c>
      <c r="D1012" s="20" t="s">
        <v>552</v>
      </c>
      <c r="E1012" s="51" t="s">
        <v>300</v>
      </c>
      <c r="F1012" s="52" t="s">
        <v>4</v>
      </c>
      <c r="G1012" s="53">
        <v>12.6</v>
      </c>
      <c r="H1012" s="54">
        <v>3.1500000000000004</v>
      </c>
      <c r="I1012" s="63" t="s">
        <v>55</v>
      </c>
      <c r="J1012" s="55"/>
      <c r="K1012" s="2">
        <f t="shared" si="31"/>
        <v>0</v>
      </c>
      <c r="L1012" s="56">
        <f t="shared" si="32"/>
        <v>0</v>
      </c>
    </row>
    <row r="1013" spans="1:12" ht="37.5" customHeight="1">
      <c r="A1013" s="18" t="s">
        <v>531</v>
      </c>
      <c r="B1013" s="49" t="s">
        <v>1147</v>
      </c>
      <c r="C1013" s="19" t="s">
        <v>1138</v>
      </c>
      <c r="D1013" s="20" t="s">
        <v>60</v>
      </c>
      <c r="E1013" s="51" t="s">
        <v>300</v>
      </c>
      <c r="F1013" s="52" t="s">
        <v>4</v>
      </c>
      <c r="G1013" s="53">
        <v>12.6</v>
      </c>
      <c r="H1013" s="54">
        <v>3.1500000000000004</v>
      </c>
      <c r="I1013" s="65">
        <v>22</v>
      </c>
      <c r="J1013" s="55"/>
      <c r="K1013" s="2">
        <f t="shared" si="31"/>
        <v>0</v>
      </c>
      <c r="L1013" s="56">
        <f t="shared" si="32"/>
        <v>0</v>
      </c>
    </row>
    <row r="1014" spans="1:12" ht="37.5" customHeight="1">
      <c r="A1014" s="18" t="s">
        <v>531</v>
      </c>
      <c r="B1014" s="49" t="s">
        <v>1147</v>
      </c>
      <c r="C1014" s="19" t="s">
        <v>1138</v>
      </c>
      <c r="D1014" s="20" t="s">
        <v>552</v>
      </c>
      <c r="E1014" s="51" t="s">
        <v>303</v>
      </c>
      <c r="F1014" s="52" t="s">
        <v>6</v>
      </c>
      <c r="G1014" s="53">
        <v>19.8</v>
      </c>
      <c r="H1014" s="54">
        <v>4.95</v>
      </c>
      <c r="I1014" s="63" t="s">
        <v>55</v>
      </c>
      <c r="J1014" s="55"/>
      <c r="K1014" s="2">
        <f t="shared" si="31"/>
        <v>0</v>
      </c>
      <c r="L1014" s="56">
        <f t="shared" si="32"/>
        <v>0</v>
      </c>
    </row>
    <row r="1015" spans="1:12" ht="37.5" customHeight="1">
      <c r="A1015" s="18" t="s">
        <v>531</v>
      </c>
      <c r="B1015" s="49" t="s">
        <v>1148</v>
      </c>
      <c r="C1015" s="19" t="s">
        <v>1149</v>
      </c>
      <c r="D1015" s="20" t="s">
        <v>69</v>
      </c>
      <c r="E1015" s="51" t="s">
        <v>347</v>
      </c>
      <c r="F1015" s="52" t="s">
        <v>5</v>
      </c>
      <c r="G1015" s="53">
        <v>10.3</v>
      </c>
      <c r="H1015" s="54">
        <v>2.6</v>
      </c>
      <c r="I1015" s="63" t="s">
        <v>55</v>
      </c>
      <c r="J1015" s="55"/>
      <c r="K1015" s="2">
        <f t="shared" si="31"/>
        <v>0</v>
      </c>
      <c r="L1015" s="56">
        <f t="shared" si="32"/>
        <v>0</v>
      </c>
    </row>
    <row r="1016" spans="1:12" ht="37.5" customHeight="1">
      <c r="A1016" s="18" t="s">
        <v>531</v>
      </c>
      <c r="B1016" s="49" t="s">
        <v>1150</v>
      </c>
      <c r="C1016" s="19" t="s">
        <v>1151</v>
      </c>
      <c r="D1016" s="20" t="s">
        <v>1152</v>
      </c>
      <c r="E1016" s="51" t="s">
        <v>1153</v>
      </c>
      <c r="F1016" s="52" t="s">
        <v>7</v>
      </c>
      <c r="G1016" s="53">
        <v>37.1</v>
      </c>
      <c r="H1016" s="54">
        <v>9.3000000000000007</v>
      </c>
      <c r="I1016" s="63" t="s">
        <v>55</v>
      </c>
      <c r="J1016" s="55"/>
      <c r="K1016" s="2">
        <f t="shared" si="31"/>
        <v>0</v>
      </c>
      <c r="L1016" s="56">
        <f t="shared" si="32"/>
        <v>0</v>
      </c>
    </row>
    <row r="1017" spans="1:12" ht="37.5" customHeight="1">
      <c r="A1017" s="18" t="s">
        <v>531</v>
      </c>
      <c r="B1017" s="49" t="s">
        <v>1154</v>
      </c>
      <c r="C1017" s="19" t="s">
        <v>1151</v>
      </c>
      <c r="D1017" s="20" t="s">
        <v>1123</v>
      </c>
      <c r="E1017" s="51" t="s">
        <v>308</v>
      </c>
      <c r="F1017" s="52" t="s">
        <v>7</v>
      </c>
      <c r="G1017" s="53">
        <v>17.5</v>
      </c>
      <c r="H1017" s="54">
        <v>4.4000000000000004</v>
      </c>
      <c r="I1017" s="63" t="s">
        <v>55</v>
      </c>
      <c r="J1017" s="55"/>
      <c r="K1017" s="2">
        <f t="shared" si="31"/>
        <v>0</v>
      </c>
      <c r="L1017" s="56">
        <f t="shared" si="32"/>
        <v>0</v>
      </c>
    </row>
    <row r="1018" spans="1:12" ht="37.5" customHeight="1">
      <c r="A1018" s="18" t="s">
        <v>531</v>
      </c>
      <c r="B1018" s="49" t="s">
        <v>1155</v>
      </c>
      <c r="C1018" s="19" t="s">
        <v>1151</v>
      </c>
      <c r="D1018" s="20" t="s">
        <v>794</v>
      </c>
      <c r="E1018" s="51" t="s">
        <v>1153</v>
      </c>
      <c r="F1018" s="52" t="s">
        <v>7</v>
      </c>
      <c r="G1018" s="53">
        <v>33.9</v>
      </c>
      <c r="H1018" s="54">
        <v>8.5</v>
      </c>
      <c r="I1018" s="63" t="s">
        <v>55</v>
      </c>
      <c r="J1018" s="55"/>
      <c r="K1018" s="2">
        <f t="shared" si="31"/>
        <v>0</v>
      </c>
      <c r="L1018" s="56">
        <f t="shared" si="32"/>
        <v>0</v>
      </c>
    </row>
    <row r="1019" spans="1:12" ht="37.5" customHeight="1">
      <c r="A1019" s="18" t="s">
        <v>531</v>
      </c>
      <c r="B1019" s="49" t="s">
        <v>1156</v>
      </c>
      <c r="C1019" s="19" t="s">
        <v>1151</v>
      </c>
      <c r="D1019" s="20" t="s">
        <v>541</v>
      </c>
      <c r="E1019" s="51" t="s">
        <v>308</v>
      </c>
      <c r="F1019" s="52" t="s">
        <v>7</v>
      </c>
      <c r="G1019" s="53">
        <v>33.4</v>
      </c>
      <c r="H1019" s="54">
        <v>8.35</v>
      </c>
      <c r="I1019" s="63" t="s">
        <v>55</v>
      </c>
      <c r="J1019" s="55"/>
      <c r="K1019" s="2">
        <f t="shared" si="31"/>
        <v>0</v>
      </c>
      <c r="L1019" s="56">
        <f t="shared" si="32"/>
        <v>0</v>
      </c>
    </row>
    <row r="1020" spans="1:12" ht="37.5" customHeight="1">
      <c r="A1020" s="18" t="s">
        <v>531</v>
      </c>
      <c r="B1020" s="49" t="s">
        <v>1157</v>
      </c>
      <c r="C1020" s="19" t="s">
        <v>1151</v>
      </c>
      <c r="D1020" s="20" t="s">
        <v>556</v>
      </c>
      <c r="E1020" s="51" t="s">
        <v>308</v>
      </c>
      <c r="F1020" s="52" t="s">
        <v>7</v>
      </c>
      <c r="G1020" s="53">
        <v>33.4</v>
      </c>
      <c r="H1020" s="54">
        <v>8.35</v>
      </c>
      <c r="I1020" s="63" t="s">
        <v>55</v>
      </c>
      <c r="J1020" s="55"/>
      <c r="K1020" s="2">
        <f t="shared" si="31"/>
        <v>0</v>
      </c>
      <c r="L1020" s="56">
        <f t="shared" si="32"/>
        <v>0</v>
      </c>
    </row>
    <row r="1021" spans="1:12" ht="37.5" customHeight="1">
      <c r="A1021" s="18" t="s">
        <v>531</v>
      </c>
      <c r="B1021" s="49" t="s">
        <v>1158</v>
      </c>
      <c r="C1021" s="19" t="s">
        <v>1151</v>
      </c>
      <c r="D1021" s="20" t="s">
        <v>541</v>
      </c>
      <c r="E1021" s="51" t="s">
        <v>308</v>
      </c>
      <c r="F1021" s="52" t="s">
        <v>7</v>
      </c>
      <c r="G1021" s="53">
        <v>33.4</v>
      </c>
      <c r="H1021" s="54">
        <v>8.35</v>
      </c>
      <c r="I1021" s="63" t="s">
        <v>55</v>
      </c>
      <c r="J1021" s="55"/>
      <c r="K1021" s="2">
        <f t="shared" si="31"/>
        <v>0</v>
      </c>
      <c r="L1021" s="56">
        <f t="shared" si="32"/>
        <v>0</v>
      </c>
    </row>
    <row r="1022" spans="1:12" ht="37.5" customHeight="1">
      <c r="A1022" s="18" t="s">
        <v>531</v>
      </c>
      <c r="B1022" s="49" t="s">
        <v>1159</v>
      </c>
      <c r="C1022" s="19" t="s">
        <v>1151</v>
      </c>
      <c r="D1022" s="20" t="s">
        <v>100</v>
      </c>
      <c r="E1022" s="72" t="s">
        <v>362</v>
      </c>
      <c r="F1022" s="52" t="s">
        <v>4</v>
      </c>
      <c r="G1022" s="53">
        <v>16.8</v>
      </c>
      <c r="H1022" s="54">
        <v>4.2</v>
      </c>
      <c r="I1022" s="63" t="s">
        <v>55</v>
      </c>
      <c r="J1022" s="55"/>
      <c r="K1022" s="2">
        <f t="shared" si="31"/>
        <v>0</v>
      </c>
      <c r="L1022" s="56">
        <f t="shared" si="32"/>
        <v>0</v>
      </c>
    </row>
    <row r="1023" spans="1:12" ht="37.5" customHeight="1">
      <c r="A1023" s="18" t="s">
        <v>531</v>
      </c>
      <c r="B1023" s="49" t="s">
        <v>1160</v>
      </c>
      <c r="C1023" s="19" t="s">
        <v>1151</v>
      </c>
      <c r="D1023" s="20" t="s">
        <v>541</v>
      </c>
      <c r="E1023" s="51" t="s">
        <v>308</v>
      </c>
      <c r="F1023" s="52" t="s">
        <v>7</v>
      </c>
      <c r="G1023" s="53">
        <v>33.4</v>
      </c>
      <c r="H1023" s="54">
        <v>8.35</v>
      </c>
      <c r="I1023" s="63" t="s">
        <v>55</v>
      </c>
      <c r="J1023" s="55"/>
      <c r="K1023" s="2">
        <f t="shared" si="31"/>
        <v>0</v>
      </c>
      <c r="L1023" s="56">
        <f t="shared" si="32"/>
        <v>0</v>
      </c>
    </row>
    <row r="1024" spans="1:12" ht="37.5" customHeight="1">
      <c r="A1024" s="18" t="s">
        <v>531</v>
      </c>
      <c r="B1024" s="49" t="s">
        <v>1161</v>
      </c>
      <c r="C1024" s="19" t="s">
        <v>1151</v>
      </c>
      <c r="D1024" s="20" t="s">
        <v>541</v>
      </c>
      <c r="E1024" s="51" t="s">
        <v>308</v>
      </c>
      <c r="F1024" s="52" t="s">
        <v>7</v>
      </c>
      <c r="G1024" s="53">
        <v>33.4</v>
      </c>
      <c r="H1024" s="54">
        <v>8.35</v>
      </c>
      <c r="I1024" s="63" t="s">
        <v>55</v>
      </c>
      <c r="J1024" s="55"/>
      <c r="K1024" s="2">
        <f t="shared" si="31"/>
        <v>0</v>
      </c>
      <c r="L1024" s="56">
        <f t="shared" si="32"/>
        <v>0</v>
      </c>
    </row>
    <row r="1025" spans="1:12" ht="37.5" customHeight="1">
      <c r="A1025" s="18" t="s">
        <v>531</v>
      </c>
      <c r="B1025" s="49" t="s">
        <v>1162</v>
      </c>
      <c r="C1025" s="19" t="s">
        <v>1151</v>
      </c>
      <c r="D1025" s="20" t="s">
        <v>541</v>
      </c>
      <c r="E1025" s="51" t="s">
        <v>308</v>
      </c>
      <c r="F1025" s="52" t="s">
        <v>7</v>
      </c>
      <c r="G1025" s="53">
        <v>33.4</v>
      </c>
      <c r="H1025" s="54">
        <v>8.35</v>
      </c>
      <c r="I1025" s="63" t="s">
        <v>55</v>
      </c>
      <c r="J1025" s="55"/>
      <c r="K1025" s="2">
        <f t="shared" si="31"/>
        <v>0</v>
      </c>
      <c r="L1025" s="56">
        <f t="shared" si="32"/>
        <v>0</v>
      </c>
    </row>
    <row r="1026" spans="1:12" ht="37.5" customHeight="1">
      <c r="A1026" s="18" t="s">
        <v>531</v>
      </c>
      <c r="B1026" s="49" t="s">
        <v>1163</v>
      </c>
      <c r="C1026" s="19" t="s">
        <v>1151</v>
      </c>
      <c r="D1026" s="20" t="s">
        <v>541</v>
      </c>
      <c r="E1026" s="51" t="s">
        <v>308</v>
      </c>
      <c r="F1026" s="52" t="s">
        <v>7</v>
      </c>
      <c r="G1026" s="53">
        <v>33.4</v>
      </c>
      <c r="H1026" s="54">
        <v>8.35</v>
      </c>
      <c r="I1026" s="63" t="s">
        <v>55</v>
      </c>
      <c r="J1026" s="55"/>
      <c r="K1026" s="2">
        <f t="shared" si="31"/>
        <v>0</v>
      </c>
      <c r="L1026" s="56">
        <f t="shared" si="32"/>
        <v>0</v>
      </c>
    </row>
    <row r="1027" spans="1:12" ht="37.5" customHeight="1">
      <c r="A1027" s="18" t="s">
        <v>531</v>
      </c>
      <c r="B1027" s="49" t="s">
        <v>1164</v>
      </c>
      <c r="C1027" s="19" t="s">
        <v>1151</v>
      </c>
      <c r="D1027" s="20" t="s">
        <v>60</v>
      </c>
      <c r="E1027" s="51" t="s">
        <v>308</v>
      </c>
      <c r="F1027" s="52" t="s">
        <v>4</v>
      </c>
      <c r="G1027" s="53">
        <v>10.9</v>
      </c>
      <c r="H1027" s="54">
        <v>2.75</v>
      </c>
      <c r="I1027" s="65">
        <v>1</v>
      </c>
      <c r="J1027" s="55"/>
      <c r="K1027" s="2">
        <f t="shared" si="31"/>
        <v>0</v>
      </c>
      <c r="L1027" s="56">
        <f t="shared" si="32"/>
        <v>0</v>
      </c>
    </row>
    <row r="1028" spans="1:12" ht="37.5" customHeight="1">
      <c r="A1028" s="18" t="s">
        <v>531</v>
      </c>
      <c r="B1028" s="49" t="s">
        <v>1165</v>
      </c>
      <c r="C1028" s="19" t="s">
        <v>1151</v>
      </c>
      <c r="D1028" s="20" t="s">
        <v>541</v>
      </c>
      <c r="E1028" s="51" t="s">
        <v>308</v>
      </c>
      <c r="F1028" s="52" t="s">
        <v>7</v>
      </c>
      <c r="G1028" s="53">
        <v>33.4</v>
      </c>
      <c r="H1028" s="54">
        <v>8.35</v>
      </c>
      <c r="I1028" s="63" t="s">
        <v>55</v>
      </c>
      <c r="J1028" s="55"/>
      <c r="K1028" s="2">
        <f t="shared" si="31"/>
        <v>0</v>
      </c>
      <c r="L1028" s="56">
        <f t="shared" si="32"/>
        <v>0</v>
      </c>
    </row>
    <row r="1029" spans="1:12" ht="37.5" customHeight="1">
      <c r="A1029" s="18" t="s">
        <v>531</v>
      </c>
      <c r="B1029" s="49" t="s">
        <v>1166</v>
      </c>
      <c r="C1029" s="19" t="s">
        <v>1151</v>
      </c>
      <c r="D1029" s="20" t="s">
        <v>541</v>
      </c>
      <c r="E1029" s="51" t="s">
        <v>308</v>
      </c>
      <c r="F1029" s="52" t="s">
        <v>7</v>
      </c>
      <c r="G1029" s="53">
        <v>33.4</v>
      </c>
      <c r="H1029" s="54">
        <v>8.35</v>
      </c>
      <c r="I1029" s="63" t="s">
        <v>55</v>
      </c>
      <c r="J1029" s="55"/>
      <c r="K1029" s="2">
        <f t="shared" si="31"/>
        <v>0</v>
      </c>
      <c r="L1029" s="56">
        <f t="shared" si="32"/>
        <v>0</v>
      </c>
    </row>
    <row r="1030" spans="1:12" ht="37.5" customHeight="1">
      <c r="A1030" s="18" t="s">
        <v>531</v>
      </c>
      <c r="B1030" s="49" t="s">
        <v>1167</v>
      </c>
      <c r="C1030" s="19" t="s">
        <v>1151</v>
      </c>
      <c r="D1030" s="20" t="s">
        <v>541</v>
      </c>
      <c r="E1030" s="51" t="s">
        <v>308</v>
      </c>
      <c r="F1030" s="52" t="s">
        <v>7</v>
      </c>
      <c r="G1030" s="53">
        <v>33.4</v>
      </c>
      <c r="H1030" s="54">
        <v>8.35</v>
      </c>
      <c r="I1030" s="63" t="s">
        <v>55</v>
      </c>
      <c r="J1030" s="55"/>
      <c r="K1030" s="2">
        <f t="shared" si="31"/>
        <v>0</v>
      </c>
      <c r="L1030" s="56">
        <f t="shared" si="32"/>
        <v>0</v>
      </c>
    </row>
    <row r="1031" spans="1:12" ht="37.5" customHeight="1">
      <c r="A1031" s="18" t="s">
        <v>531</v>
      </c>
      <c r="B1031" s="49" t="s">
        <v>1168</v>
      </c>
      <c r="C1031" s="19" t="s">
        <v>1151</v>
      </c>
      <c r="D1031" s="20" t="s">
        <v>556</v>
      </c>
      <c r="E1031" s="51" t="s">
        <v>308</v>
      </c>
      <c r="F1031" s="52" t="s">
        <v>7</v>
      </c>
      <c r="G1031" s="53">
        <v>33.4</v>
      </c>
      <c r="H1031" s="54">
        <v>8.35</v>
      </c>
      <c r="I1031" s="63" t="s">
        <v>55</v>
      </c>
      <c r="J1031" s="55"/>
      <c r="K1031" s="2">
        <f t="shared" si="31"/>
        <v>0</v>
      </c>
      <c r="L1031" s="56">
        <f t="shared" si="32"/>
        <v>0</v>
      </c>
    </row>
    <row r="1032" spans="1:12" ht="37.5" customHeight="1">
      <c r="A1032" s="18" t="s">
        <v>531</v>
      </c>
      <c r="B1032" s="49" t="s">
        <v>1169</v>
      </c>
      <c r="C1032" s="19" t="s">
        <v>1151</v>
      </c>
      <c r="D1032" s="20" t="s">
        <v>556</v>
      </c>
      <c r="E1032" s="51" t="s">
        <v>308</v>
      </c>
      <c r="F1032" s="52" t="s">
        <v>7</v>
      </c>
      <c r="G1032" s="53">
        <v>33.4</v>
      </c>
      <c r="H1032" s="54">
        <v>8.35</v>
      </c>
      <c r="I1032" s="63" t="s">
        <v>55</v>
      </c>
      <c r="J1032" s="55"/>
      <c r="K1032" s="2">
        <f t="shared" si="31"/>
        <v>0</v>
      </c>
      <c r="L1032" s="56">
        <f t="shared" si="32"/>
        <v>0</v>
      </c>
    </row>
    <row r="1033" spans="1:12" ht="37.5" customHeight="1">
      <c r="A1033" s="18" t="s">
        <v>531</v>
      </c>
      <c r="B1033" s="49" t="s">
        <v>1170</v>
      </c>
      <c r="C1033" s="19" t="s">
        <v>1151</v>
      </c>
      <c r="D1033" s="20" t="s">
        <v>541</v>
      </c>
      <c r="E1033" s="51" t="s">
        <v>308</v>
      </c>
      <c r="F1033" s="52" t="s">
        <v>7</v>
      </c>
      <c r="G1033" s="53">
        <v>33.4</v>
      </c>
      <c r="H1033" s="54">
        <v>8.35</v>
      </c>
      <c r="I1033" s="63" t="s">
        <v>55</v>
      </c>
      <c r="J1033" s="55"/>
      <c r="K1033" s="2">
        <f t="shared" si="31"/>
        <v>0</v>
      </c>
      <c r="L1033" s="56">
        <f t="shared" si="32"/>
        <v>0</v>
      </c>
    </row>
    <row r="1034" spans="1:12" ht="37.5" customHeight="1">
      <c r="A1034" s="18" t="s">
        <v>531</v>
      </c>
      <c r="B1034" s="49" t="s">
        <v>1171</v>
      </c>
      <c r="C1034" s="19" t="s">
        <v>1151</v>
      </c>
      <c r="D1034" s="20" t="s">
        <v>69</v>
      </c>
      <c r="E1034" s="51" t="s">
        <v>303</v>
      </c>
      <c r="F1034" s="52" t="s">
        <v>4</v>
      </c>
      <c r="G1034" s="53">
        <v>9.6</v>
      </c>
      <c r="H1034" s="54">
        <v>2.4000000000000004</v>
      </c>
      <c r="I1034" s="63" t="s">
        <v>55</v>
      </c>
      <c r="J1034" s="55"/>
      <c r="K1034" s="2">
        <f t="shared" si="31"/>
        <v>0</v>
      </c>
      <c r="L1034" s="56">
        <f t="shared" si="32"/>
        <v>0</v>
      </c>
    </row>
    <row r="1035" spans="1:12" ht="37.5" customHeight="1">
      <c r="A1035" s="18" t="s">
        <v>531</v>
      </c>
      <c r="B1035" s="49" t="s">
        <v>1172</v>
      </c>
      <c r="C1035" s="19" t="s">
        <v>1151</v>
      </c>
      <c r="D1035" s="20" t="s">
        <v>541</v>
      </c>
      <c r="E1035" s="51" t="s">
        <v>308</v>
      </c>
      <c r="F1035" s="52" t="s">
        <v>7</v>
      </c>
      <c r="G1035" s="53">
        <v>33.4</v>
      </c>
      <c r="H1035" s="54">
        <v>8.35</v>
      </c>
      <c r="I1035" s="63" t="s">
        <v>55</v>
      </c>
      <c r="J1035" s="55"/>
      <c r="K1035" s="2">
        <f t="shared" si="31"/>
        <v>0</v>
      </c>
      <c r="L1035" s="56">
        <f t="shared" si="32"/>
        <v>0</v>
      </c>
    </row>
    <row r="1036" spans="1:12" ht="37.5" customHeight="1">
      <c r="A1036" s="18" t="s">
        <v>531</v>
      </c>
      <c r="B1036" s="49" t="s">
        <v>1173</v>
      </c>
      <c r="C1036" s="19" t="s">
        <v>1151</v>
      </c>
      <c r="D1036" s="20" t="s">
        <v>541</v>
      </c>
      <c r="E1036" s="51" t="s">
        <v>308</v>
      </c>
      <c r="F1036" s="52" t="s">
        <v>7</v>
      </c>
      <c r="G1036" s="53">
        <v>33.4</v>
      </c>
      <c r="H1036" s="54">
        <v>8.35</v>
      </c>
      <c r="I1036" s="63" t="s">
        <v>55</v>
      </c>
      <c r="J1036" s="55"/>
      <c r="K1036" s="2">
        <f t="shared" si="31"/>
        <v>0</v>
      </c>
      <c r="L1036" s="56">
        <f t="shared" si="32"/>
        <v>0</v>
      </c>
    </row>
    <row r="1037" spans="1:12" ht="37.5" customHeight="1">
      <c r="A1037" s="18" t="s">
        <v>531</v>
      </c>
      <c r="B1037" s="49" t="s">
        <v>1174</v>
      </c>
      <c r="C1037" s="19" t="s">
        <v>1151</v>
      </c>
      <c r="D1037" s="20" t="s">
        <v>69</v>
      </c>
      <c r="E1037" s="51" t="s">
        <v>303</v>
      </c>
      <c r="F1037" s="52" t="s">
        <v>4</v>
      </c>
      <c r="G1037" s="53">
        <v>10.9</v>
      </c>
      <c r="H1037" s="54">
        <v>2.75</v>
      </c>
      <c r="I1037" s="65">
        <v>147</v>
      </c>
      <c r="J1037" s="55"/>
      <c r="K1037" s="2">
        <f t="shared" si="31"/>
        <v>0</v>
      </c>
      <c r="L1037" s="56">
        <f t="shared" si="32"/>
        <v>0</v>
      </c>
    </row>
    <row r="1038" spans="1:12" ht="37.5" customHeight="1">
      <c r="A1038" s="18" t="s">
        <v>531</v>
      </c>
      <c r="B1038" s="49" t="s">
        <v>1488</v>
      </c>
      <c r="C1038" s="19" t="s">
        <v>1151</v>
      </c>
      <c r="D1038" s="20" t="s">
        <v>556</v>
      </c>
      <c r="E1038" s="51" t="s">
        <v>308</v>
      </c>
      <c r="F1038" s="52" t="s">
        <v>7</v>
      </c>
      <c r="G1038" s="53">
        <v>33.4</v>
      </c>
      <c r="H1038" s="54">
        <v>8.35</v>
      </c>
      <c r="I1038" s="63" t="s">
        <v>55</v>
      </c>
      <c r="J1038" s="55"/>
      <c r="K1038" s="2">
        <f t="shared" si="31"/>
        <v>0</v>
      </c>
      <c r="L1038" s="56">
        <f t="shared" si="32"/>
        <v>0</v>
      </c>
    </row>
    <row r="1039" spans="1:12" ht="37.5" customHeight="1">
      <c r="A1039" s="18" t="s">
        <v>531</v>
      </c>
      <c r="B1039" s="49" t="s">
        <v>1175</v>
      </c>
      <c r="C1039" s="19" t="s">
        <v>1151</v>
      </c>
      <c r="D1039" s="20" t="s">
        <v>556</v>
      </c>
      <c r="E1039" s="51" t="s">
        <v>308</v>
      </c>
      <c r="F1039" s="52" t="s">
        <v>7</v>
      </c>
      <c r="G1039" s="53">
        <v>33.4</v>
      </c>
      <c r="H1039" s="54">
        <v>8.35</v>
      </c>
      <c r="I1039" s="63" t="s">
        <v>55</v>
      </c>
      <c r="J1039" s="55"/>
      <c r="K1039" s="2">
        <f t="shared" si="31"/>
        <v>0</v>
      </c>
      <c r="L1039" s="56">
        <f t="shared" si="32"/>
        <v>0</v>
      </c>
    </row>
    <row r="1040" spans="1:12" ht="37.5" customHeight="1">
      <c r="A1040" s="18" t="s">
        <v>531</v>
      </c>
      <c r="B1040" s="49" t="s">
        <v>1176</v>
      </c>
      <c r="C1040" s="19" t="s">
        <v>1151</v>
      </c>
      <c r="D1040" s="20" t="s">
        <v>541</v>
      </c>
      <c r="E1040" s="51" t="s">
        <v>308</v>
      </c>
      <c r="F1040" s="52" t="s">
        <v>7</v>
      </c>
      <c r="G1040" s="53">
        <v>33.4</v>
      </c>
      <c r="H1040" s="54">
        <v>8.35</v>
      </c>
      <c r="I1040" s="63" t="s">
        <v>55</v>
      </c>
      <c r="J1040" s="55"/>
      <c r="K1040" s="2">
        <f t="shared" si="31"/>
        <v>0</v>
      </c>
      <c r="L1040" s="56">
        <f t="shared" si="32"/>
        <v>0</v>
      </c>
    </row>
    <row r="1041" spans="1:12" ht="37.5" customHeight="1">
      <c r="A1041" s="18" t="s">
        <v>531</v>
      </c>
      <c r="B1041" s="49" t="s">
        <v>1177</v>
      </c>
      <c r="C1041" s="19" t="s">
        <v>1151</v>
      </c>
      <c r="D1041" s="20"/>
      <c r="E1041" s="51" t="s">
        <v>303</v>
      </c>
      <c r="F1041" s="52" t="s">
        <v>4</v>
      </c>
      <c r="G1041" s="53">
        <v>11.5</v>
      </c>
      <c r="H1041" s="54">
        <v>2.9000000000000004</v>
      </c>
      <c r="I1041" s="63" t="s">
        <v>55</v>
      </c>
      <c r="J1041" s="55"/>
      <c r="K1041" s="2">
        <f t="shared" si="31"/>
        <v>0</v>
      </c>
      <c r="L1041" s="56">
        <f t="shared" si="32"/>
        <v>0</v>
      </c>
    </row>
    <row r="1042" spans="1:12" ht="37.5" customHeight="1">
      <c r="A1042" s="18" t="s">
        <v>531</v>
      </c>
      <c r="B1042" s="49" t="s">
        <v>1489</v>
      </c>
      <c r="C1042" s="19" t="s">
        <v>1151</v>
      </c>
      <c r="D1042" s="20" t="s">
        <v>556</v>
      </c>
      <c r="E1042" s="51" t="s">
        <v>308</v>
      </c>
      <c r="F1042" s="52" t="s">
        <v>7</v>
      </c>
      <c r="G1042" s="53">
        <v>33.4</v>
      </c>
      <c r="H1042" s="54">
        <v>8.35</v>
      </c>
      <c r="I1042" s="63" t="s">
        <v>55</v>
      </c>
      <c r="J1042" s="55"/>
      <c r="K1042" s="2">
        <f t="shared" si="31"/>
        <v>0</v>
      </c>
      <c r="L1042" s="56">
        <f t="shared" si="32"/>
        <v>0</v>
      </c>
    </row>
    <row r="1043" spans="1:12" ht="37.5" customHeight="1">
      <c r="A1043" s="18" t="s">
        <v>531</v>
      </c>
      <c r="B1043" s="49" t="s">
        <v>1178</v>
      </c>
      <c r="C1043" s="19" t="s">
        <v>1179</v>
      </c>
      <c r="D1043" s="20" t="s">
        <v>60</v>
      </c>
      <c r="E1043" s="51" t="s">
        <v>308</v>
      </c>
      <c r="F1043" s="52" t="s">
        <v>4</v>
      </c>
      <c r="G1043" s="53">
        <v>9.1999999999999993</v>
      </c>
      <c r="H1043" s="54">
        <v>2.3000000000000003</v>
      </c>
      <c r="I1043" s="63" t="s">
        <v>55</v>
      </c>
      <c r="J1043" s="55"/>
      <c r="K1043" s="2">
        <f t="shared" si="31"/>
        <v>0</v>
      </c>
      <c r="L1043" s="56">
        <f t="shared" si="32"/>
        <v>0</v>
      </c>
    </row>
    <row r="1044" spans="1:12" ht="37.5" customHeight="1">
      <c r="A1044" s="18" t="s">
        <v>531</v>
      </c>
      <c r="B1044" s="49" t="s">
        <v>1180</v>
      </c>
      <c r="C1044" s="19" t="s">
        <v>1179</v>
      </c>
      <c r="D1044" s="20" t="s">
        <v>552</v>
      </c>
      <c r="E1044" s="51" t="s">
        <v>308</v>
      </c>
      <c r="F1044" s="52" t="s">
        <v>4</v>
      </c>
      <c r="G1044" s="53">
        <v>9.1999999999999993</v>
      </c>
      <c r="H1044" s="54">
        <v>2.3000000000000003</v>
      </c>
      <c r="I1044" s="63" t="s">
        <v>55</v>
      </c>
      <c r="J1044" s="55"/>
      <c r="K1044" s="2">
        <f t="shared" si="31"/>
        <v>0</v>
      </c>
      <c r="L1044" s="56">
        <f t="shared" si="32"/>
        <v>0</v>
      </c>
    </row>
    <row r="1045" spans="1:12" ht="37.5" customHeight="1">
      <c r="A1045" s="18" t="s">
        <v>531</v>
      </c>
      <c r="B1045" s="49" t="s">
        <v>1181</v>
      </c>
      <c r="C1045" s="19" t="s">
        <v>1151</v>
      </c>
      <c r="D1045" s="20" t="s">
        <v>541</v>
      </c>
      <c r="E1045" s="51" t="s">
        <v>308</v>
      </c>
      <c r="F1045" s="52" t="s">
        <v>7</v>
      </c>
      <c r="G1045" s="53">
        <v>33.4</v>
      </c>
      <c r="H1045" s="54">
        <v>8.35</v>
      </c>
      <c r="I1045" s="63" t="s">
        <v>55</v>
      </c>
      <c r="J1045" s="55"/>
      <c r="K1045" s="2">
        <f t="shared" si="31"/>
        <v>0</v>
      </c>
      <c r="L1045" s="56">
        <f t="shared" si="32"/>
        <v>0</v>
      </c>
    </row>
    <row r="1046" spans="1:12" ht="37.5" customHeight="1">
      <c r="A1046" s="18" t="s">
        <v>531</v>
      </c>
      <c r="B1046" s="49" t="s">
        <v>1182</v>
      </c>
      <c r="C1046" s="19" t="s">
        <v>1151</v>
      </c>
      <c r="D1046" s="20" t="s">
        <v>794</v>
      </c>
      <c r="E1046" s="51" t="s">
        <v>1183</v>
      </c>
      <c r="F1046" s="52" t="s">
        <v>7</v>
      </c>
      <c r="G1046" s="53">
        <v>37.1</v>
      </c>
      <c r="H1046" s="54">
        <v>9.3000000000000007</v>
      </c>
      <c r="I1046" s="63" t="s">
        <v>55</v>
      </c>
      <c r="J1046" s="55"/>
      <c r="K1046" s="2">
        <f t="shared" si="31"/>
        <v>0</v>
      </c>
      <c r="L1046" s="56">
        <f t="shared" si="32"/>
        <v>0</v>
      </c>
    </row>
    <row r="1047" spans="1:12" ht="37.5" customHeight="1">
      <c r="A1047" s="18" t="s">
        <v>531</v>
      </c>
      <c r="B1047" s="49" t="s">
        <v>1184</v>
      </c>
      <c r="C1047" s="19" t="s">
        <v>1151</v>
      </c>
      <c r="D1047" s="20" t="s">
        <v>1185</v>
      </c>
      <c r="E1047" s="51" t="s">
        <v>303</v>
      </c>
      <c r="F1047" s="52" t="s">
        <v>63</v>
      </c>
      <c r="G1047" s="53">
        <v>7.5</v>
      </c>
      <c r="H1047" s="54">
        <v>1.9000000000000001</v>
      </c>
      <c r="I1047" s="63" t="s">
        <v>55</v>
      </c>
      <c r="J1047" s="55"/>
      <c r="K1047" s="2">
        <f t="shared" si="31"/>
        <v>0</v>
      </c>
      <c r="L1047" s="56">
        <f t="shared" si="32"/>
        <v>0</v>
      </c>
    </row>
    <row r="1048" spans="1:12" ht="37.5" customHeight="1">
      <c r="A1048" s="18" t="s">
        <v>531</v>
      </c>
      <c r="B1048" s="49" t="s">
        <v>1184</v>
      </c>
      <c r="C1048" s="19" t="s">
        <v>1151</v>
      </c>
      <c r="D1048" s="20" t="s">
        <v>957</v>
      </c>
      <c r="E1048" s="51" t="s">
        <v>308</v>
      </c>
      <c r="F1048" s="52" t="s">
        <v>6</v>
      </c>
      <c r="G1048" s="53">
        <v>15.5</v>
      </c>
      <c r="H1048" s="54">
        <v>3.9000000000000004</v>
      </c>
      <c r="I1048" s="63" t="s">
        <v>55</v>
      </c>
      <c r="J1048" s="55"/>
      <c r="K1048" s="2">
        <f t="shared" si="31"/>
        <v>0</v>
      </c>
      <c r="L1048" s="56">
        <f t="shared" si="32"/>
        <v>0</v>
      </c>
    </row>
    <row r="1049" spans="1:12" ht="37.5" customHeight="1">
      <c r="A1049" s="18" t="s">
        <v>531</v>
      </c>
      <c r="B1049" s="49" t="s">
        <v>1186</v>
      </c>
      <c r="C1049" s="19" t="s">
        <v>1151</v>
      </c>
      <c r="D1049" s="20" t="s">
        <v>1187</v>
      </c>
      <c r="E1049" s="51" t="s">
        <v>303</v>
      </c>
      <c r="F1049" s="52" t="s">
        <v>63</v>
      </c>
      <c r="G1049" s="53">
        <v>7.5</v>
      </c>
      <c r="H1049" s="54">
        <v>1.9000000000000001</v>
      </c>
      <c r="I1049" s="65">
        <v>549</v>
      </c>
      <c r="J1049" s="55"/>
      <c r="K1049" s="2">
        <f t="shared" si="31"/>
        <v>0</v>
      </c>
      <c r="L1049" s="56">
        <f t="shared" si="32"/>
        <v>0</v>
      </c>
    </row>
    <row r="1050" spans="1:12" ht="37.5" customHeight="1">
      <c r="A1050" s="18" t="s">
        <v>531</v>
      </c>
      <c r="B1050" s="49" t="s">
        <v>1186</v>
      </c>
      <c r="C1050" s="19" t="s">
        <v>1151</v>
      </c>
      <c r="D1050" s="20" t="s">
        <v>957</v>
      </c>
      <c r="E1050" s="51" t="s">
        <v>308</v>
      </c>
      <c r="F1050" s="52" t="s">
        <v>6</v>
      </c>
      <c r="G1050" s="53">
        <v>15.5</v>
      </c>
      <c r="H1050" s="54">
        <v>3.9000000000000004</v>
      </c>
      <c r="I1050" s="63" t="s">
        <v>55</v>
      </c>
      <c r="J1050" s="55"/>
      <c r="K1050" s="2">
        <f t="shared" si="31"/>
        <v>0</v>
      </c>
      <c r="L1050" s="56">
        <f t="shared" si="32"/>
        <v>0</v>
      </c>
    </row>
    <row r="1051" spans="1:12" ht="37.5" customHeight="1">
      <c r="A1051" s="18" t="s">
        <v>531</v>
      </c>
      <c r="B1051" s="49" t="s">
        <v>1188</v>
      </c>
      <c r="C1051" s="19" t="s">
        <v>1151</v>
      </c>
      <c r="D1051" s="20" t="s">
        <v>1189</v>
      </c>
      <c r="E1051" s="51" t="s">
        <v>303</v>
      </c>
      <c r="F1051" s="52" t="s">
        <v>63</v>
      </c>
      <c r="G1051" s="53">
        <v>7.5</v>
      </c>
      <c r="H1051" s="54">
        <v>1.9000000000000001</v>
      </c>
      <c r="I1051" s="63" t="s">
        <v>55</v>
      </c>
      <c r="J1051" s="55"/>
      <c r="K1051" s="2">
        <f t="shared" si="31"/>
        <v>0</v>
      </c>
      <c r="L1051" s="56">
        <f t="shared" si="32"/>
        <v>0</v>
      </c>
    </row>
    <row r="1052" spans="1:12" ht="37.5" customHeight="1">
      <c r="A1052" s="18" t="s">
        <v>531</v>
      </c>
      <c r="B1052" s="49" t="s">
        <v>1190</v>
      </c>
      <c r="C1052" s="19" t="s">
        <v>1151</v>
      </c>
      <c r="D1052" s="20" t="s">
        <v>1191</v>
      </c>
      <c r="E1052" s="51" t="s">
        <v>303</v>
      </c>
      <c r="F1052" s="52" t="s">
        <v>63</v>
      </c>
      <c r="G1052" s="53">
        <v>7.5</v>
      </c>
      <c r="H1052" s="54">
        <v>1.9000000000000001</v>
      </c>
      <c r="I1052" s="65">
        <v>953</v>
      </c>
      <c r="J1052" s="55"/>
      <c r="K1052" s="2">
        <f t="shared" si="31"/>
        <v>0</v>
      </c>
      <c r="L1052" s="56">
        <f t="shared" si="32"/>
        <v>0</v>
      </c>
    </row>
    <row r="1053" spans="1:12" ht="37.5" customHeight="1">
      <c r="A1053" s="18" t="s">
        <v>531</v>
      </c>
      <c r="B1053" s="49" t="s">
        <v>1192</v>
      </c>
      <c r="C1053" s="19" t="s">
        <v>1151</v>
      </c>
      <c r="D1053" s="20" t="s">
        <v>556</v>
      </c>
      <c r="E1053" s="51" t="s">
        <v>308</v>
      </c>
      <c r="F1053" s="52" t="s">
        <v>7</v>
      </c>
      <c r="G1053" s="53">
        <v>33.4</v>
      </c>
      <c r="H1053" s="54">
        <v>8.35</v>
      </c>
      <c r="I1053" s="63" t="s">
        <v>55</v>
      </c>
      <c r="J1053" s="55"/>
      <c r="K1053" s="2">
        <f t="shared" si="31"/>
        <v>0</v>
      </c>
      <c r="L1053" s="56">
        <f t="shared" si="32"/>
        <v>0</v>
      </c>
    </row>
    <row r="1054" spans="1:12" ht="37.5" customHeight="1">
      <c r="A1054" s="18" t="s">
        <v>531</v>
      </c>
      <c r="B1054" s="49" t="s">
        <v>1193</v>
      </c>
      <c r="C1054" s="19" t="s">
        <v>1151</v>
      </c>
      <c r="D1054" s="20" t="s">
        <v>556</v>
      </c>
      <c r="E1054" s="51" t="s">
        <v>308</v>
      </c>
      <c r="F1054" s="52" t="s">
        <v>7</v>
      </c>
      <c r="G1054" s="53">
        <v>33.4</v>
      </c>
      <c r="H1054" s="54">
        <v>8.35</v>
      </c>
      <c r="I1054" s="63" t="s">
        <v>55</v>
      </c>
      <c r="J1054" s="55"/>
      <c r="K1054" s="2">
        <f t="shared" si="31"/>
        <v>0</v>
      </c>
      <c r="L1054" s="56">
        <f t="shared" si="32"/>
        <v>0</v>
      </c>
    </row>
    <row r="1055" spans="1:12" ht="37.5" customHeight="1">
      <c r="A1055" s="18" t="s">
        <v>531</v>
      </c>
      <c r="B1055" s="49" t="s">
        <v>1194</v>
      </c>
      <c r="C1055" s="19" t="s">
        <v>1195</v>
      </c>
      <c r="D1055" s="20" t="s">
        <v>69</v>
      </c>
      <c r="E1055" s="51" t="s">
        <v>348</v>
      </c>
      <c r="F1055" s="52" t="s">
        <v>4</v>
      </c>
      <c r="G1055" s="53">
        <v>7.9</v>
      </c>
      <c r="H1055" s="54">
        <v>2</v>
      </c>
      <c r="I1055" s="65">
        <v>62</v>
      </c>
      <c r="J1055" s="55"/>
      <c r="K1055" s="2">
        <f t="shared" si="31"/>
        <v>0</v>
      </c>
      <c r="L1055" s="56">
        <f t="shared" si="32"/>
        <v>0</v>
      </c>
    </row>
    <row r="1056" spans="1:12" ht="37.5" customHeight="1">
      <c r="A1056" s="18" t="s">
        <v>531</v>
      </c>
      <c r="B1056" s="49" t="s">
        <v>1196</v>
      </c>
      <c r="C1056" s="19" t="s">
        <v>1197</v>
      </c>
      <c r="D1056" s="20" t="s">
        <v>1198</v>
      </c>
      <c r="E1056" s="51" t="s">
        <v>1199</v>
      </c>
      <c r="F1056" s="52" t="s">
        <v>7</v>
      </c>
      <c r="G1056" s="53">
        <v>17.600000000000001</v>
      </c>
      <c r="H1056" s="54">
        <v>4.4000000000000004</v>
      </c>
      <c r="I1056" s="65">
        <v>3</v>
      </c>
      <c r="J1056" s="55"/>
      <c r="K1056" s="2">
        <f t="shared" si="31"/>
        <v>0</v>
      </c>
      <c r="L1056" s="56">
        <f t="shared" si="32"/>
        <v>0</v>
      </c>
    </row>
    <row r="1057" spans="1:12" ht="37.5" customHeight="1">
      <c r="A1057" s="18" t="s">
        <v>531</v>
      </c>
      <c r="B1057" s="49" t="s">
        <v>1196</v>
      </c>
      <c r="C1057" s="19" t="s">
        <v>1197</v>
      </c>
      <c r="D1057" s="20" t="s">
        <v>1090</v>
      </c>
      <c r="E1057" s="51" t="s">
        <v>1153</v>
      </c>
      <c r="F1057" s="52" t="s">
        <v>7</v>
      </c>
      <c r="G1057" s="53">
        <v>19.600000000000001</v>
      </c>
      <c r="H1057" s="54">
        <v>4.9000000000000004</v>
      </c>
      <c r="I1057" s="65">
        <v>17</v>
      </c>
      <c r="J1057" s="55"/>
      <c r="K1057" s="2">
        <f t="shared" si="31"/>
        <v>0</v>
      </c>
      <c r="L1057" s="56">
        <f t="shared" si="32"/>
        <v>0</v>
      </c>
    </row>
    <row r="1058" spans="1:12" ht="37.5" customHeight="1">
      <c r="A1058" s="18" t="s">
        <v>531</v>
      </c>
      <c r="B1058" s="49" t="s">
        <v>1200</v>
      </c>
      <c r="C1058" s="19" t="s">
        <v>1201</v>
      </c>
      <c r="D1058" s="20" t="s">
        <v>60</v>
      </c>
      <c r="E1058" s="51" t="s">
        <v>348</v>
      </c>
      <c r="F1058" s="52" t="s">
        <v>4</v>
      </c>
      <c r="G1058" s="53">
        <v>7.8</v>
      </c>
      <c r="H1058" s="54">
        <v>1.9500000000000002</v>
      </c>
      <c r="I1058" s="65">
        <v>283</v>
      </c>
      <c r="J1058" s="55"/>
      <c r="K1058" s="2">
        <f t="shared" si="31"/>
        <v>0</v>
      </c>
      <c r="L1058" s="56">
        <f t="shared" si="32"/>
        <v>0</v>
      </c>
    </row>
    <row r="1059" spans="1:12" ht="37.5" customHeight="1">
      <c r="A1059" s="18" t="s">
        <v>531</v>
      </c>
      <c r="B1059" s="49" t="s">
        <v>1202</v>
      </c>
      <c r="C1059" s="19" t="s">
        <v>1203</v>
      </c>
      <c r="D1059" s="20" t="s">
        <v>60</v>
      </c>
      <c r="E1059" s="51" t="s">
        <v>347</v>
      </c>
      <c r="F1059" s="52" t="s">
        <v>4</v>
      </c>
      <c r="G1059" s="53">
        <v>12.2</v>
      </c>
      <c r="H1059" s="54">
        <v>3.0500000000000003</v>
      </c>
      <c r="I1059" s="65">
        <v>556</v>
      </c>
      <c r="J1059" s="55"/>
      <c r="K1059" s="2">
        <f t="shared" si="31"/>
        <v>0</v>
      </c>
      <c r="L1059" s="56">
        <f t="shared" si="32"/>
        <v>0</v>
      </c>
    </row>
    <row r="1060" spans="1:12" ht="37.5" customHeight="1">
      <c r="A1060" s="18" t="s">
        <v>531</v>
      </c>
      <c r="B1060" s="49" t="s">
        <v>1204</v>
      </c>
      <c r="C1060" s="19" t="s">
        <v>1203</v>
      </c>
      <c r="D1060" s="20" t="s">
        <v>60</v>
      </c>
      <c r="E1060" s="51" t="s">
        <v>337</v>
      </c>
      <c r="F1060" s="52" t="s">
        <v>4</v>
      </c>
      <c r="G1060" s="53">
        <v>12.8</v>
      </c>
      <c r="H1060" s="54">
        <v>3.2</v>
      </c>
      <c r="I1060" s="65">
        <v>572</v>
      </c>
      <c r="J1060" s="55"/>
      <c r="K1060" s="2">
        <f t="shared" si="31"/>
        <v>0</v>
      </c>
      <c r="L1060" s="56">
        <f t="shared" si="32"/>
        <v>0</v>
      </c>
    </row>
    <row r="1061" spans="1:12" ht="37.5" customHeight="1">
      <c r="A1061" s="18" t="s">
        <v>531</v>
      </c>
      <c r="B1061" s="49" t="s">
        <v>1205</v>
      </c>
      <c r="C1061" s="19" t="s">
        <v>1206</v>
      </c>
      <c r="D1061" s="20" t="s">
        <v>60</v>
      </c>
      <c r="E1061" s="51" t="s">
        <v>347</v>
      </c>
      <c r="F1061" s="52" t="s">
        <v>4</v>
      </c>
      <c r="G1061" s="53">
        <v>9.6</v>
      </c>
      <c r="H1061" s="54">
        <v>2.4000000000000004</v>
      </c>
      <c r="I1061" s="65">
        <v>92</v>
      </c>
      <c r="J1061" s="55"/>
      <c r="K1061" s="2">
        <f t="shared" si="31"/>
        <v>0</v>
      </c>
      <c r="L1061" s="56">
        <f t="shared" si="32"/>
        <v>0</v>
      </c>
    </row>
    <row r="1062" spans="1:12" ht="37.5" customHeight="1">
      <c r="A1062" s="18" t="s">
        <v>531</v>
      </c>
      <c r="B1062" s="49" t="s">
        <v>1205</v>
      </c>
      <c r="C1062" s="19" t="s">
        <v>1206</v>
      </c>
      <c r="D1062" s="20" t="s">
        <v>539</v>
      </c>
      <c r="E1062" s="51" t="s">
        <v>757</v>
      </c>
      <c r="F1062" s="52" t="s">
        <v>7</v>
      </c>
      <c r="G1062" s="53">
        <v>19.899999999999999</v>
      </c>
      <c r="H1062" s="54">
        <v>5</v>
      </c>
      <c r="I1062" s="63" t="s">
        <v>55</v>
      </c>
      <c r="J1062" s="55"/>
      <c r="K1062" s="2">
        <f t="shared" si="31"/>
        <v>0</v>
      </c>
      <c r="L1062" s="56">
        <f t="shared" si="32"/>
        <v>0</v>
      </c>
    </row>
    <row r="1063" spans="1:12" ht="37.5" customHeight="1">
      <c r="A1063" s="18" t="s">
        <v>531</v>
      </c>
      <c r="B1063" s="49" t="s">
        <v>1205</v>
      </c>
      <c r="C1063" s="19" t="s">
        <v>1206</v>
      </c>
      <c r="D1063" s="20" t="s">
        <v>539</v>
      </c>
      <c r="E1063" s="51" t="s">
        <v>1183</v>
      </c>
      <c r="F1063" s="52" t="s">
        <v>314</v>
      </c>
      <c r="G1063" s="53">
        <v>22.3</v>
      </c>
      <c r="H1063" s="54">
        <v>5.6000000000000005</v>
      </c>
      <c r="I1063" s="65">
        <v>14</v>
      </c>
      <c r="J1063" s="55"/>
      <c r="K1063" s="2">
        <f t="shared" si="31"/>
        <v>0</v>
      </c>
      <c r="L1063" s="56">
        <f t="shared" si="32"/>
        <v>0</v>
      </c>
    </row>
    <row r="1064" spans="1:12" ht="37.5" customHeight="1">
      <c r="A1064" s="18" t="s">
        <v>531</v>
      </c>
      <c r="B1064" s="49" t="s">
        <v>1205</v>
      </c>
      <c r="C1064" s="19" t="s">
        <v>1206</v>
      </c>
      <c r="D1064" s="20" t="s">
        <v>1090</v>
      </c>
      <c r="E1064" s="51" t="s">
        <v>758</v>
      </c>
      <c r="F1064" s="52" t="s">
        <v>314</v>
      </c>
      <c r="G1064" s="53">
        <v>23.3</v>
      </c>
      <c r="H1064" s="54">
        <v>5.8500000000000005</v>
      </c>
      <c r="I1064" s="63" t="s">
        <v>55</v>
      </c>
      <c r="J1064" s="55"/>
      <c r="K1064" s="2">
        <f t="shared" si="31"/>
        <v>0</v>
      </c>
      <c r="L1064" s="56">
        <f t="shared" si="32"/>
        <v>0</v>
      </c>
    </row>
    <row r="1065" spans="1:12" ht="37.5" customHeight="1">
      <c r="A1065" s="18" t="s">
        <v>531</v>
      </c>
      <c r="B1065" s="49" t="s">
        <v>1207</v>
      </c>
      <c r="C1065" s="19" t="s">
        <v>1208</v>
      </c>
      <c r="D1065" s="20" t="s">
        <v>69</v>
      </c>
      <c r="E1065" s="51" t="s">
        <v>412</v>
      </c>
      <c r="F1065" s="52" t="s">
        <v>4</v>
      </c>
      <c r="G1065" s="53">
        <v>8.5</v>
      </c>
      <c r="H1065" s="54">
        <v>2.15</v>
      </c>
      <c r="I1065" s="65">
        <v>68</v>
      </c>
      <c r="J1065" s="55"/>
      <c r="K1065" s="2">
        <f t="shared" si="31"/>
        <v>0</v>
      </c>
      <c r="L1065" s="56">
        <f t="shared" si="32"/>
        <v>0</v>
      </c>
    </row>
    <row r="1066" spans="1:12" ht="37.5" customHeight="1">
      <c r="A1066" s="18" t="s">
        <v>531</v>
      </c>
      <c r="B1066" s="49" t="s">
        <v>1209</v>
      </c>
      <c r="C1066" s="19" t="s">
        <v>1210</v>
      </c>
      <c r="D1066" s="20" t="s">
        <v>69</v>
      </c>
      <c r="E1066" s="51" t="s">
        <v>308</v>
      </c>
      <c r="F1066" s="52" t="s">
        <v>7</v>
      </c>
      <c r="G1066" s="53">
        <v>23.6</v>
      </c>
      <c r="H1066" s="54">
        <v>5.9</v>
      </c>
      <c r="I1066" s="63" t="s">
        <v>55</v>
      </c>
      <c r="J1066" s="55"/>
      <c r="K1066" s="2">
        <f t="shared" si="31"/>
        <v>0</v>
      </c>
      <c r="L1066" s="56">
        <f t="shared" si="32"/>
        <v>0</v>
      </c>
    </row>
    <row r="1067" spans="1:12" ht="37.5" customHeight="1">
      <c r="A1067" s="18" t="s">
        <v>531</v>
      </c>
      <c r="B1067" s="49" t="s">
        <v>1211</v>
      </c>
      <c r="C1067" s="19" t="s">
        <v>1210</v>
      </c>
      <c r="D1067" s="20" t="s">
        <v>60</v>
      </c>
      <c r="E1067" s="51" t="s">
        <v>313</v>
      </c>
      <c r="F1067" s="52" t="s">
        <v>7</v>
      </c>
      <c r="G1067" s="53">
        <v>23.6</v>
      </c>
      <c r="H1067" s="54">
        <v>5.9</v>
      </c>
      <c r="I1067" s="63" t="s">
        <v>55</v>
      </c>
      <c r="J1067" s="55"/>
      <c r="K1067" s="2">
        <f t="shared" si="31"/>
        <v>0</v>
      </c>
      <c r="L1067" s="56">
        <f t="shared" si="32"/>
        <v>0</v>
      </c>
    </row>
    <row r="1068" spans="1:12" ht="37.5" customHeight="1">
      <c r="A1068" s="18" t="s">
        <v>531</v>
      </c>
      <c r="B1068" s="49" t="s">
        <v>1212</v>
      </c>
      <c r="C1068" s="19" t="s">
        <v>1210</v>
      </c>
      <c r="D1068" s="20" t="s">
        <v>69</v>
      </c>
      <c r="E1068" s="51" t="s">
        <v>308</v>
      </c>
      <c r="F1068" s="52" t="s">
        <v>7</v>
      </c>
      <c r="G1068" s="53">
        <v>23.6</v>
      </c>
      <c r="H1068" s="54">
        <v>5.9</v>
      </c>
      <c r="I1068" s="63" t="s">
        <v>55</v>
      </c>
      <c r="J1068" s="55"/>
      <c r="K1068" s="2">
        <f t="shared" si="31"/>
        <v>0</v>
      </c>
      <c r="L1068" s="56">
        <f t="shared" si="32"/>
        <v>0</v>
      </c>
    </row>
    <row r="1069" spans="1:12" ht="37.5" customHeight="1">
      <c r="A1069" s="18" t="s">
        <v>531</v>
      </c>
      <c r="B1069" s="49" t="s">
        <v>1213</v>
      </c>
      <c r="C1069" s="19" t="s">
        <v>1210</v>
      </c>
      <c r="D1069" s="20" t="s">
        <v>60</v>
      </c>
      <c r="E1069" s="51" t="s">
        <v>411</v>
      </c>
      <c r="F1069" s="52" t="s">
        <v>7</v>
      </c>
      <c r="G1069" s="53">
        <v>22.8</v>
      </c>
      <c r="H1069" s="54">
        <v>5.7</v>
      </c>
      <c r="I1069" s="63" t="s">
        <v>55</v>
      </c>
      <c r="J1069" s="55"/>
      <c r="K1069" s="2">
        <f t="shared" si="31"/>
        <v>0</v>
      </c>
      <c r="L1069" s="56">
        <f t="shared" si="32"/>
        <v>0</v>
      </c>
    </row>
    <row r="1070" spans="1:12" ht="37.5" customHeight="1">
      <c r="A1070" s="18" t="s">
        <v>531</v>
      </c>
      <c r="B1070" s="49" t="s">
        <v>1214</v>
      </c>
      <c r="C1070" s="19" t="s">
        <v>1210</v>
      </c>
      <c r="D1070" s="20" t="s">
        <v>69</v>
      </c>
      <c r="E1070" s="51" t="s">
        <v>313</v>
      </c>
      <c r="F1070" s="52" t="s">
        <v>7</v>
      </c>
      <c r="G1070" s="53">
        <v>22.8</v>
      </c>
      <c r="H1070" s="54">
        <v>5.7</v>
      </c>
      <c r="I1070" s="63" t="s">
        <v>55</v>
      </c>
      <c r="J1070" s="55"/>
      <c r="K1070" s="2">
        <f t="shared" si="31"/>
        <v>0</v>
      </c>
      <c r="L1070" s="56">
        <f t="shared" si="32"/>
        <v>0</v>
      </c>
    </row>
    <row r="1071" spans="1:12" ht="37.5" customHeight="1">
      <c r="A1071" s="18" t="s">
        <v>531</v>
      </c>
      <c r="B1071" s="49" t="s">
        <v>1215</v>
      </c>
      <c r="C1071" s="19" t="s">
        <v>1216</v>
      </c>
      <c r="D1071" s="20" t="s">
        <v>1217</v>
      </c>
      <c r="E1071" s="51" t="s">
        <v>1218</v>
      </c>
      <c r="F1071" s="52" t="s">
        <v>314</v>
      </c>
      <c r="G1071" s="53">
        <v>100.7</v>
      </c>
      <c r="H1071" s="54">
        <v>25.200000000000003</v>
      </c>
      <c r="I1071" s="65">
        <v>1</v>
      </c>
      <c r="J1071" s="55"/>
      <c r="K1071" s="2">
        <f t="shared" ref="K1071:K1135" si="33">J1071*G1071</f>
        <v>0</v>
      </c>
      <c r="L1071" s="56">
        <f t="shared" ref="L1071:L1135" si="34">H1071*J1071</f>
        <v>0</v>
      </c>
    </row>
    <row r="1072" spans="1:12" ht="37.5" customHeight="1">
      <c r="A1072" s="18" t="s">
        <v>531</v>
      </c>
      <c r="B1072" s="49" t="s">
        <v>1219</v>
      </c>
      <c r="C1072" s="19" t="s">
        <v>1216</v>
      </c>
      <c r="D1072" s="20" t="s">
        <v>1217</v>
      </c>
      <c r="E1072" s="51" t="s">
        <v>1218</v>
      </c>
      <c r="F1072" s="52" t="s">
        <v>314</v>
      </c>
      <c r="G1072" s="53">
        <v>100.7</v>
      </c>
      <c r="H1072" s="54">
        <v>25.200000000000003</v>
      </c>
      <c r="I1072" s="63" t="s">
        <v>55</v>
      </c>
      <c r="J1072" s="55"/>
      <c r="K1072" s="2">
        <f t="shared" si="33"/>
        <v>0</v>
      </c>
      <c r="L1072" s="56">
        <f t="shared" si="34"/>
        <v>0</v>
      </c>
    </row>
    <row r="1073" spans="1:12" ht="37.5" customHeight="1">
      <c r="A1073" s="18" t="s">
        <v>531</v>
      </c>
      <c r="B1073" s="49" t="s">
        <v>1220</v>
      </c>
      <c r="C1073" s="19" t="s">
        <v>1216</v>
      </c>
      <c r="D1073" s="20" t="s">
        <v>1217</v>
      </c>
      <c r="E1073" s="51" t="s">
        <v>1221</v>
      </c>
      <c r="F1073" s="52" t="s">
        <v>14</v>
      </c>
      <c r="G1073" s="53">
        <v>100.7</v>
      </c>
      <c r="H1073" s="54">
        <v>25.200000000000003</v>
      </c>
      <c r="I1073" s="65">
        <v>16</v>
      </c>
      <c r="J1073" s="55"/>
      <c r="K1073" s="2">
        <f t="shared" si="33"/>
        <v>0</v>
      </c>
      <c r="L1073" s="56">
        <f t="shared" si="34"/>
        <v>0</v>
      </c>
    </row>
    <row r="1074" spans="1:12" ht="37.5" customHeight="1">
      <c r="A1074" s="18" t="s">
        <v>531</v>
      </c>
      <c r="B1074" s="49" t="s">
        <v>1222</v>
      </c>
      <c r="C1074" s="19" t="s">
        <v>1223</v>
      </c>
      <c r="D1074" s="20" t="s">
        <v>60</v>
      </c>
      <c r="E1074" s="51" t="s">
        <v>303</v>
      </c>
      <c r="F1074" s="52" t="s">
        <v>4</v>
      </c>
      <c r="G1074" s="53">
        <v>7.2</v>
      </c>
      <c r="H1074" s="54">
        <v>1.8</v>
      </c>
      <c r="I1074" s="63" t="s">
        <v>55</v>
      </c>
      <c r="J1074" s="55"/>
      <c r="K1074" s="2">
        <f t="shared" si="33"/>
        <v>0</v>
      </c>
      <c r="L1074" s="56">
        <f t="shared" si="34"/>
        <v>0</v>
      </c>
    </row>
    <row r="1075" spans="1:12" ht="37.5" customHeight="1">
      <c r="A1075" s="18" t="s">
        <v>531</v>
      </c>
      <c r="B1075" s="49" t="s">
        <v>1224</v>
      </c>
      <c r="C1075" s="19" t="s">
        <v>1223</v>
      </c>
      <c r="D1075" s="20" t="s">
        <v>552</v>
      </c>
      <c r="E1075" s="51" t="s">
        <v>303</v>
      </c>
      <c r="F1075" s="52" t="s">
        <v>4</v>
      </c>
      <c r="G1075" s="53">
        <v>9.4</v>
      </c>
      <c r="H1075" s="54">
        <v>2.35</v>
      </c>
      <c r="I1075" s="65">
        <v>50</v>
      </c>
      <c r="J1075" s="55"/>
      <c r="K1075" s="2">
        <f t="shared" si="33"/>
        <v>0</v>
      </c>
      <c r="L1075" s="56">
        <f t="shared" si="34"/>
        <v>0</v>
      </c>
    </row>
    <row r="1076" spans="1:12" ht="37.5" customHeight="1">
      <c r="A1076" s="18" t="s">
        <v>531</v>
      </c>
      <c r="B1076" s="49" t="s">
        <v>1225</v>
      </c>
      <c r="C1076" s="19" t="s">
        <v>1226</v>
      </c>
      <c r="D1076" s="20" t="s">
        <v>60</v>
      </c>
      <c r="E1076" s="51" t="s">
        <v>303</v>
      </c>
      <c r="F1076" s="52" t="s">
        <v>4</v>
      </c>
      <c r="G1076" s="53">
        <v>7.2</v>
      </c>
      <c r="H1076" s="54">
        <v>1.8</v>
      </c>
      <c r="I1076" s="65">
        <v>751</v>
      </c>
      <c r="J1076" s="55"/>
      <c r="K1076" s="2">
        <f t="shared" si="33"/>
        <v>0</v>
      </c>
      <c r="L1076" s="56">
        <f t="shared" si="34"/>
        <v>0</v>
      </c>
    </row>
    <row r="1077" spans="1:12" ht="37.5" customHeight="1">
      <c r="A1077" s="18" t="s">
        <v>531</v>
      </c>
      <c r="B1077" s="49" t="s">
        <v>1227</v>
      </c>
      <c r="C1077" s="19" t="s">
        <v>1228</v>
      </c>
      <c r="D1077" s="20" t="s">
        <v>60</v>
      </c>
      <c r="E1077" s="51" t="s">
        <v>303</v>
      </c>
      <c r="F1077" s="52" t="s">
        <v>4</v>
      </c>
      <c r="G1077" s="53">
        <v>7.2</v>
      </c>
      <c r="H1077" s="54">
        <v>1.8</v>
      </c>
      <c r="I1077" s="63" t="s">
        <v>55</v>
      </c>
      <c r="J1077" s="55"/>
      <c r="K1077" s="2">
        <f t="shared" si="33"/>
        <v>0</v>
      </c>
      <c r="L1077" s="56">
        <f t="shared" si="34"/>
        <v>0</v>
      </c>
    </row>
    <row r="1078" spans="1:12" ht="37.5" customHeight="1">
      <c r="A1078" s="18" t="s">
        <v>531</v>
      </c>
      <c r="B1078" s="49" t="s">
        <v>1229</v>
      </c>
      <c r="C1078" s="19" t="s">
        <v>1228</v>
      </c>
      <c r="D1078" s="20" t="s">
        <v>60</v>
      </c>
      <c r="E1078" s="51" t="s">
        <v>303</v>
      </c>
      <c r="F1078" s="52" t="s">
        <v>4</v>
      </c>
      <c r="G1078" s="53">
        <v>7.2</v>
      </c>
      <c r="H1078" s="54">
        <v>1.8</v>
      </c>
      <c r="I1078" s="63" t="s">
        <v>55</v>
      </c>
      <c r="J1078" s="55"/>
      <c r="K1078" s="2">
        <f t="shared" si="33"/>
        <v>0</v>
      </c>
      <c r="L1078" s="56">
        <f t="shared" si="34"/>
        <v>0</v>
      </c>
    </row>
    <row r="1079" spans="1:12" ht="37.5" customHeight="1">
      <c r="A1079" s="18" t="s">
        <v>531</v>
      </c>
      <c r="B1079" s="49" t="s">
        <v>1230</v>
      </c>
      <c r="C1079" s="19" t="s">
        <v>1228</v>
      </c>
      <c r="D1079" s="20" t="s">
        <v>60</v>
      </c>
      <c r="E1079" s="51" t="s">
        <v>303</v>
      </c>
      <c r="F1079" s="52" t="s">
        <v>4</v>
      </c>
      <c r="G1079" s="53">
        <v>7.2</v>
      </c>
      <c r="H1079" s="54">
        <v>1.8</v>
      </c>
      <c r="I1079" s="65">
        <v>413</v>
      </c>
      <c r="J1079" s="55"/>
      <c r="K1079" s="2">
        <f t="shared" si="33"/>
        <v>0</v>
      </c>
      <c r="L1079" s="56">
        <f t="shared" si="34"/>
        <v>0</v>
      </c>
    </row>
    <row r="1080" spans="1:12" ht="37.5" customHeight="1">
      <c r="A1080" s="18" t="s">
        <v>531</v>
      </c>
      <c r="B1080" s="49" t="s">
        <v>1231</v>
      </c>
      <c r="C1080" s="19" t="s">
        <v>1228</v>
      </c>
      <c r="D1080" s="20" t="s">
        <v>60</v>
      </c>
      <c r="E1080" s="72" t="s">
        <v>303</v>
      </c>
      <c r="F1080" s="52" t="s">
        <v>4</v>
      </c>
      <c r="G1080" s="53">
        <v>7.2</v>
      </c>
      <c r="H1080" s="54">
        <v>1.8</v>
      </c>
      <c r="I1080" s="65">
        <v>203</v>
      </c>
      <c r="J1080" s="55"/>
      <c r="K1080" s="2">
        <f t="shared" si="33"/>
        <v>0</v>
      </c>
      <c r="L1080" s="56">
        <f t="shared" si="34"/>
        <v>0</v>
      </c>
    </row>
    <row r="1081" spans="1:12" ht="37.5" customHeight="1">
      <c r="A1081" s="18" t="s">
        <v>531</v>
      </c>
      <c r="B1081" s="49" t="s">
        <v>1232</v>
      </c>
      <c r="C1081" s="19" t="s">
        <v>1228</v>
      </c>
      <c r="D1081" s="20" t="s">
        <v>60</v>
      </c>
      <c r="E1081" s="51" t="s">
        <v>303</v>
      </c>
      <c r="F1081" s="52" t="s">
        <v>4</v>
      </c>
      <c r="G1081" s="53">
        <v>7.2</v>
      </c>
      <c r="H1081" s="54">
        <v>1.8</v>
      </c>
      <c r="I1081" s="65">
        <v>181</v>
      </c>
      <c r="J1081" s="55"/>
      <c r="K1081" s="2">
        <f t="shared" si="33"/>
        <v>0</v>
      </c>
      <c r="L1081" s="56">
        <f t="shared" si="34"/>
        <v>0</v>
      </c>
    </row>
    <row r="1082" spans="1:12" ht="37.5" customHeight="1">
      <c r="A1082" s="18" t="s">
        <v>531</v>
      </c>
      <c r="B1082" s="49" t="s">
        <v>1233</v>
      </c>
      <c r="C1082" s="19" t="s">
        <v>1228</v>
      </c>
      <c r="D1082" s="20" t="s">
        <v>552</v>
      </c>
      <c r="E1082" s="51" t="s">
        <v>303</v>
      </c>
      <c r="F1082" s="52" t="s">
        <v>4</v>
      </c>
      <c r="G1082" s="53">
        <v>9.4</v>
      </c>
      <c r="H1082" s="54">
        <v>2.35</v>
      </c>
      <c r="I1082" s="65">
        <v>396</v>
      </c>
      <c r="J1082" s="55"/>
      <c r="K1082" s="2">
        <f t="shared" si="33"/>
        <v>0</v>
      </c>
      <c r="L1082" s="56">
        <f t="shared" si="34"/>
        <v>0</v>
      </c>
    </row>
    <row r="1083" spans="1:12" ht="37.5" customHeight="1">
      <c r="A1083" s="18" t="s">
        <v>531</v>
      </c>
      <c r="B1083" s="49" t="s">
        <v>1234</v>
      </c>
      <c r="C1083" s="19" t="s">
        <v>1228</v>
      </c>
      <c r="D1083" s="20" t="s">
        <v>60</v>
      </c>
      <c r="E1083" s="51" t="s">
        <v>352</v>
      </c>
      <c r="F1083" s="52" t="s">
        <v>4</v>
      </c>
      <c r="G1083" s="53">
        <v>7.6</v>
      </c>
      <c r="H1083" s="54">
        <v>1.9000000000000001</v>
      </c>
      <c r="I1083" s="65">
        <v>1855</v>
      </c>
      <c r="J1083" s="55"/>
      <c r="K1083" s="2">
        <f t="shared" si="33"/>
        <v>0</v>
      </c>
      <c r="L1083" s="56">
        <f t="shared" si="34"/>
        <v>0</v>
      </c>
    </row>
    <row r="1084" spans="1:12" ht="37.5" customHeight="1">
      <c r="A1084" s="18" t="s">
        <v>531</v>
      </c>
      <c r="B1084" s="49" t="s">
        <v>1235</v>
      </c>
      <c r="C1084" s="19" t="s">
        <v>1228</v>
      </c>
      <c r="D1084" s="20" t="s">
        <v>60</v>
      </c>
      <c r="E1084" s="51" t="s">
        <v>303</v>
      </c>
      <c r="F1084" s="52" t="s">
        <v>4</v>
      </c>
      <c r="G1084" s="53">
        <v>7.2</v>
      </c>
      <c r="H1084" s="54">
        <v>1.8</v>
      </c>
      <c r="I1084" s="65">
        <v>163</v>
      </c>
      <c r="J1084" s="55"/>
      <c r="K1084" s="2">
        <f t="shared" si="33"/>
        <v>0</v>
      </c>
      <c r="L1084" s="56">
        <f t="shared" si="34"/>
        <v>0</v>
      </c>
    </row>
    <row r="1085" spans="1:12" ht="37.5" customHeight="1">
      <c r="A1085" s="18" t="s">
        <v>531</v>
      </c>
      <c r="B1085" s="49" t="s">
        <v>1236</v>
      </c>
      <c r="C1085" s="19" t="s">
        <v>1228</v>
      </c>
      <c r="D1085" s="20" t="s">
        <v>60</v>
      </c>
      <c r="E1085" s="51" t="s">
        <v>303</v>
      </c>
      <c r="F1085" s="52" t="s">
        <v>4</v>
      </c>
      <c r="G1085" s="53">
        <v>7.6</v>
      </c>
      <c r="H1085" s="54">
        <v>1.9000000000000001</v>
      </c>
      <c r="I1085" s="65">
        <v>1790</v>
      </c>
      <c r="J1085" s="55"/>
      <c r="K1085" s="2">
        <f t="shared" si="33"/>
        <v>0</v>
      </c>
      <c r="L1085" s="56">
        <f t="shared" si="34"/>
        <v>0</v>
      </c>
    </row>
    <row r="1086" spans="1:12" ht="37.5" customHeight="1">
      <c r="A1086" s="18" t="s">
        <v>531</v>
      </c>
      <c r="B1086" s="49" t="s">
        <v>1237</v>
      </c>
      <c r="C1086" s="19" t="s">
        <v>1228</v>
      </c>
      <c r="D1086" s="20" t="s">
        <v>60</v>
      </c>
      <c r="E1086" s="51" t="s">
        <v>300</v>
      </c>
      <c r="F1086" s="52" t="s">
        <v>4</v>
      </c>
      <c r="G1086" s="53">
        <v>7.2</v>
      </c>
      <c r="H1086" s="54">
        <v>1.8</v>
      </c>
      <c r="I1086" s="65">
        <v>1942</v>
      </c>
      <c r="J1086" s="55"/>
      <c r="K1086" s="2">
        <f t="shared" si="33"/>
        <v>0</v>
      </c>
      <c r="L1086" s="56">
        <f t="shared" si="34"/>
        <v>0</v>
      </c>
    </row>
    <row r="1087" spans="1:12" ht="37.5" customHeight="1">
      <c r="A1087" s="18" t="s">
        <v>531</v>
      </c>
      <c r="B1087" s="49" t="s">
        <v>1238</v>
      </c>
      <c r="C1087" s="19" t="s">
        <v>1239</v>
      </c>
      <c r="D1087" s="20" t="s">
        <v>60</v>
      </c>
      <c r="E1087" s="51" t="s">
        <v>337</v>
      </c>
      <c r="F1087" s="52" t="s">
        <v>4</v>
      </c>
      <c r="G1087" s="53">
        <v>7.2</v>
      </c>
      <c r="H1087" s="54">
        <v>1.8</v>
      </c>
      <c r="I1087" s="63" t="s">
        <v>55</v>
      </c>
      <c r="J1087" s="55"/>
      <c r="K1087" s="2">
        <f t="shared" si="33"/>
        <v>0</v>
      </c>
      <c r="L1087" s="56">
        <f t="shared" si="34"/>
        <v>0</v>
      </c>
    </row>
    <row r="1088" spans="1:12" ht="37.5" customHeight="1">
      <c r="A1088" s="18" t="s">
        <v>531</v>
      </c>
      <c r="B1088" s="49" t="s">
        <v>1240</v>
      </c>
      <c r="C1088" s="19" t="s">
        <v>1241</v>
      </c>
      <c r="D1088" s="20" t="s">
        <v>552</v>
      </c>
      <c r="E1088" s="51" t="s">
        <v>337</v>
      </c>
      <c r="F1088" s="52" t="s">
        <v>4</v>
      </c>
      <c r="G1088" s="53">
        <v>7.2</v>
      </c>
      <c r="H1088" s="54">
        <v>1.8</v>
      </c>
      <c r="I1088" s="65">
        <v>41</v>
      </c>
      <c r="J1088" s="55"/>
      <c r="K1088" s="2">
        <f t="shared" si="33"/>
        <v>0</v>
      </c>
      <c r="L1088" s="56">
        <f t="shared" si="34"/>
        <v>0</v>
      </c>
    </row>
    <row r="1089" spans="1:12" ht="37.5" customHeight="1">
      <c r="A1089" s="18" t="s">
        <v>531</v>
      </c>
      <c r="B1089" s="49" t="s">
        <v>1242</v>
      </c>
      <c r="C1089" s="19" t="s">
        <v>1243</v>
      </c>
      <c r="D1089" s="20" t="s">
        <v>552</v>
      </c>
      <c r="E1089" s="51" t="s">
        <v>308</v>
      </c>
      <c r="F1089" s="52" t="s">
        <v>4</v>
      </c>
      <c r="G1089" s="53">
        <v>7.3</v>
      </c>
      <c r="H1089" s="54">
        <v>1.85</v>
      </c>
      <c r="I1089" s="63" t="s">
        <v>55</v>
      </c>
      <c r="J1089" s="55"/>
      <c r="K1089" s="2">
        <f t="shared" si="33"/>
        <v>0</v>
      </c>
      <c r="L1089" s="56">
        <f t="shared" si="34"/>
        <v>0</v>
      </c>
    </row>
    <row r="1090" spans="1:12" ht="37.5" customHeight="1">
      <c r="A1090" s="18" t="s">
        <v>531</v>
      </c>
      <c r="B1090" s="49" t="s">
        <v>1244</v>
      </c>
      <c r="C1090" s="19" t="s">
        <v>1245</v>
      </c>
      <c r="D1090" s="20" t="s">
        <v>69</v>
      </c>
      <c r="E1090" s="51" t="s">
        <v>308</v>
      </c>
      <c r="F1090" s="52" t="s">
        <v>4</v>
      </c>
      <c r="G1090" s="53">
        <v>7.3</v>
      </c>
      <c r="H1090" s="54">
        <v>1.85</v>
      </c>
      <c r="I1090" s="65">
        <v>450</v>
      </c>
      <c r="J1090" s="55"/>
      <c r="K1090" s="2">
        <f t="shared" si="33"/>
        <v>0</v>
      </c>
      <c r="L1090" s="56">
        <f t="shared" si="34"/>
        <v>0</v>
      </c>
    </row>
    <row r="1091" spans="1:12" ht="37.5" customHeight="1">
      <c r="A1091" s="18" t="s">
        <v>531</v>
      </c>
      <c r="B1091" s="49" t="s">
        <v>1246</v>
      </c>
      <c r="C1091" s="19" t="s">
        <v>1247</v>
      </c>
      <c r="D1091" s="20" t="s">
        <v>60</v>
      </c>
      <c r="E1091" s="51" t="s">
        <v>347</v>
      </c>
      <c r="F1091" s="52" t="s">
        <v>4</v>
      </c>
      <c r="G1091" s="53">
        <v>6.9</v>
      </c>
      <c r="H1091" s="54">
        <v>1.75</v>
      </c>
      <c r="I1091" s="63" t="s">
        <v>55</v>
      </c>
      <c r="J1091" s="55"/>
      <c r="K1091" s="2">
        <f t="shared" si="33"/>
        <v>0</v>
      </c>
      <c r="L1091" s="56">
        <f t="shared" si="34"/>
        <v>0</v>
      </c>
    </row>
    <row r="1092" spans="1:12" ht="37.5" customHeight="1">
      <c r="A1092" s="18" t="s">
        <v>531</v>
      </c>
      <c r="B1092" s="49" t="s">
        <v>1248</v>
      </c>
      <c r="C1092" s="19" t="s">
        <v>1249</v>
      </c>
      <c r="D1092" s="20" t="s">
        <v>60</v>
      </c>
      <c r="E1092" s="51" t="s">
        <v>337</v>
      </c>
      <c r="F1092" s="52" t="s">
        <v>4</v>
      </c>
      <c r="G1092" s="53">
        <v>6.9</v>
      </c>
      <c r="H1092" s="54">
        <v>1.75</v>
      </c>
      <c r="I1092" s="63" t="s">
        <v>55</v>
      </c>
      <c r="J1092" s="55"/>
      <c r="K1092" s="2">
        <f t="shared" si="33"/>
        <v>0</v>
      </c>
      <c r="L1092" s="56">
        <f t="shared" si="34"/>
        <v>0</v>
      </c>
    </row>
    <row r="1093" spans="1:12" ht="37.5" customHeight="1">
      <c r="A1093" s="18" t="s">
        <v>531</v>
      </c>
      <c r="B1093" s="49" t="s">
        <v>1250</v>
      </c>
      <c r="C1093" s="19" t="s">
        <v>1249</v>
      </c>
      <c r="D1093" s="20" t="s">
        <v>60</v>
      </c>
      <c r="E1093" s="51" t="s">
        <v>337</v>
      </c>
      <c r="F1093" s="52" t="s">
        <v>4</v>
      </c>
      <c r="G1093" s="53">
        <v>7.5</v>
      </c>
      <c r="H1093" s="54">
        <v>1.9000000000000001</v>
      </c>
      <c r="I1093" s="65">
        <v>519</v>
      </c>
      <c r="J1093" s="55"/>
      <c r="K1093" s="2">
        <f t="shared" si="33"/>
        <v>0</v>
      </c>
      <c r="L1093" s="56">
        <f t="shared" si="34"/>
        <v>0</v>
      </c>
    </row>
    <row r="1094" spans="1:12" ht="37.5" customHeight="1">
      <c r="A1094" s="18" t="s">
        <v>531</v>
      </c>
      <c r="B1094" s="49" t="s">
        <v>1251</v>
      </c>
      <c r="C1094" s="19" t="s">
        <v>1249</v>
      </c>
      <c r="D1094" s="20" t="s">
        <v>60</v>
      </c>
      <c r="E1094" s="51" t="s">
        <v>308</v>
      </c>
      <c r="F1094" s="52" t="s">
        <v>4</v>
      </c>
      <c r="G1094" s="53">
        <v>6.9</v>
      </c>
      <c r="H1094" s="54">
        <v>1.75</v>
      </c>
      <c r="I1094" s="65">
        <v>30</v>
      </c>
      <c r="J1094" s="55"/>
      <c r="K1094" s="2">
        <f t="shared" si="33"/>
        <v>0</v>
      </c>
      <c r="L1094" s="56">
        <f t="shared" si="34"/>
        <v>0</v>
      </c>
    </row>
    <row r="1095" spans="1:12" ht="37.5" customHeight="1">
      <c r="A1095" s="18" t="s">
        <v>531</v>
      </c>
      <c r="B1095" s="49" t="s">
        <v>1252</v>
      </c>
      <c r="C1095" s="19" t="s">
        <v>1253</v>
      </c>
      <c r="D1095" s="20" t="s">
        <v>69</v>
      </c>
      <c r="E1095" s="51" t="s">
        <v>308</v>
      </c>
      <c r="F1095" s="52" t="s">
        <v>5</v>
      </c>
      <c r="G1095" s="53">
        <v>12.9</v>
      </c>
      <c r="H1095" s="54">
        <v>3.25</v>
      </c>
      <c r="I1095" s="63" t="s">
        <v>55</v>
      </c>
      <c r="J1095" s="55"/>
      <c r="K1095" s="2">
        <f t="shared" si="33"/>
        <v>0</v>
      </c>
      <c r="L1095" s="56">
        <f t="shared" si="34"/>
        <v>0</v>
      </c>
    </row>
    <row r="1096" spans="1:12" ht="37.5" customHeight="1">
      <c r="A1096" s="18" t="s">
        <v>531</v>
      </c>
      <c r="B1096" s="49" t="s">
        <v>1254</v>
      </c>
      <c r="C1096" s="19" t="s">
        <v>1255</v>
      </c>
      <c r="D1096" s="20" t="s">
        <v>60</v>
      </c>
      <c r="E1096" s="51" t="s">
        <v>303</v>
      </c>
      <c r="F1096" s="52" t="s">
        <v>4</v>
      </c>
      <c r="G1096" s="53">
        <v>14.8</v>
      </c>
      <c r="H1096" s="54">
        <v>3.7</v>
      </c>
      <c r="I1096" s="63" t="s">
        <v>55</v>
      </c>
      <c r="J1096" s="55"/>
      <c r="K1096" s="2">
        <f t="shared" si="33"/>
        <v>0</v>
      </c>
      <c r="L1096" s="56">
        <f t="shared" si="34"/>
        <v>0</v>
      </c>
    </row>
    <row r="1097" spans="1:12" ht="37.5" customHeight="1">
      <c r="A1097" s="18" t="s">
        <v>531</v>
      </c>
      <c r="B1097" s="49" t="s">
        <v>1254</v>
      </c>
      <c r="C1097" s="19" t="s">
        <v>1255</v>
      </c>
      <c r="D1097" s="20" t="s">
        <v>446</v>
      </c>
      <c r="E1097" s="51" t="s">
        <v>1256</v>
      </c>
      <c r="F1097" s="52" t="s">
        <v>5</v>
      </c>
      <c r="G1097" s="53">
        <v>55</v>
      </c>
      <c r="H1097" s="54">
        <v>13.75</v>
      </c>
      <c r="I1097" s="65">
        <v>3</v>
      </c>
      <c r="J1097" s="55"/>
      <c r="K1097" s="2">
        <f t="shared" si="33"/>
        <v>0</v>
      </c>
      <c r="L1097" s="56">
        <f t="shared" si="34"/>
        <v>0</v>
      </c>
    </row>
    <row r="1098" spans="1:12" ht="37.5" customHeight="1">
      <c r="A1098" s="18" t="s">
        <v>531</v>
      </c>
      <c r="B1098" s="49" t="s">
        <v>1254</v>
      </c>
      <c r="C1098" s="19" t="s">
        <v>1255</v>
      </c>
      <c r="D1098" s="20"/>
      <c r="E1098" s="51" t="s">
        <v>303</v>
      </c>
      <c r="F1098" s="52" t="s">
        <v>7</v>
      </c>
      <c r="G1098" s="53">
        <v>23.8</v>
      </c>
      <c r="H1098" s="54">
        <v>5.95</v>
      </c>
      <c r="I1098" s="63" t="s">
        <v>55</v>
      </c>
      <c r="J1098" s="55"/>
      <c r="K1098" s="2">
        <f t="shared" si="33"/>
        <v>0</v>
      </c>
      <c r="L1098" s="56">
        <f t="shared" si="34"/>
        <v>0</v>
      </c>
    </row>
    <row r="1099" spans="1:12" ht="37.5" customHeight="1">
      <c r="A1099" s="18" t="s">
        <v>531</v>
      </c>
      <c r="B1099" s="49" t="s">
        <v>1257</v>
      </c>
      <c r="C1099" s="19" t="s">
        <v>1258</v>
      </c>
      <c r="D1099" s="20" t="s">
        <v>69</v>
      </c>
      <c r="E1099" s="51" t="s">
        <v>308</v>
      </c>
      <c r="F1099" s="52" t="s">
        <v>5</v>
      </c>
      <c r="G1099" s="53">
        <v>12.9</v>
      </c>
      <c r="H1099" s="54">
        <v>3.25</v>
      </c>
      <c r="I1099" s="63" t="s">
        <v>55</v>
      </c>
      <c r="J1099" s="55"/>
      <c r="K1099" s="2">
        <f t="shared" si="33"/>
        <v>0</v>
      </c>
      <c r="L1099" s="56">
        <f t="shared" si="34"/>
        <v>0</v>
      </c>
    </row>
    <row r="1100" spans="1:12" ht="37.5" customHeight="1">
      <c r="A1100" s="18" t="s">
        <v>531</v>
      </c>
      <c r="B1100" s="49" t="s">
        <v>1259</v>
      </c>
      <c r="C1100" s="19" t="s">
        <v>1260</v>
      </c>
      <c r="D1100" s="20" t="s">
        <v>60</v>
      </c>
      <c r="E1100" s="51" t="s">
        <v>308</v>
      </c>
      <c r="F1100" s="52" t="s">
        <v>4</v>
      </c>
      <c r="G1100" s="53">
        <v>13.5</v>
      </c>
      <c r="H1100" s="54">
        <v>3.4000000000000004</v>
      </c>
      <c r="I1100" s="65">
        <v>122</v>
      </c>
      <c r="J1100" s="55"/>
      <c r="K1100" s="2">
        <f t="shared" si="33"/>
        <v>0</v>
      </c>
      <c r="L1100" s="56">
        <f t="shared" si="34"/>
        <v>0</v>
      </c>
    </row>
    <row r="1101" spans="1:12" ht="37.5" customHeight="1">
      <c r="A1101" s="18" t="s">
        <v>531</v>
      </c>
      <c r="B1101" s="49" t="s">
        <v>1261</v>
      </c>
      <c r="C1101" s="19" t="s">
        <v>1260</v>
      </c>
      <c r="D1101" s="20" t="s">
        <v>60</v>
      </c>
      <c r="E1101" s="51" t="s">
        <v>308</v>
      </c>
      <c r="F1101" s="52" t="s">
        <v>4</v>
      </c>
      <c r="G1101" s="53">
        <v>13.5</v>
      </c>
      <c r="H1101" s="54">
        <v>3.4000000000000004</v>
      </c>
      <c r="I1101" s="65">
        <v>9</v>
      </c>
      <c r="J1101" s="55"/>
      <c r="K1101" s="2">
        <f t="shared" si="33"/>
        <v>0</v>
      </c>
      <c r="L1101" s="56">
        <f t="shared" si="34"/>
        <v>0</v>
      </c>
    </row>
    <row r="1102" spans="1:12" ht="37.5" customHeight="1">
      <c r="A1102" s="18" t="s">
        <v>531</v>
      </c>
      <c r="B1102" s="49" t="s">
        <v>1262</v>
      </c>
      <c r="C1102" s="19" t="s">
        <v>1260</v>
      </c>
      <c r="D1102" s="20"/>
      <c r="E1102" s="51" t="s">
        <v>300</v>
      </c>
      <c r="F1102" s="52" t="s">
        <v>4</v>
      </c>
      <c r="G1102" s="53">
        <v>16.899999999999999</v>
      </c>
      <c r="H1102" s="54">
        <v>4.25</v>
      </c>
      <c r="I1102" s="65">
        <v>45</v>
      </c>
      <c r="J1102" s="55"/>
      <c r="K1102" s="2">
        <f t="shared" si="33"/>
        <v>0</v>
      </c>
      <c r="L1102" s="56">
        <f t="shared" si="34"/>
        <v>0</v>
      </c>
    </row>
    <row r="1103" spans="1:12" ht="37.5" customHeight="1">
      <c r="A1103" s="18" t="s">
        <v>531</v>
      </c>
      <c r="B1103" s="49" t="s">
        <v>1263</v>
      </c>
      <c r="C1103" s="19" t="s">
        <v>1260</v>
      </c>
      <c r="D1103" s="20" t="s">
        <v>60</v>
      </c>
      <c r="E1103" s="51" t="s">
        <v>300</v>
      </c>
      <c r="F1103" s="52" t="s">
        <v>4</v>
      </c>
      <c r="G1103" s="53">
        <v>13.9</v>
      </c>
      <c r="H1103" s="54">
        <v>3.5</v>
      </c>
      <c r="I1103" s="65">
        <v>285</v>
      </c>
      <c r="J1103" s="55"/>
      <c r="K1103" s="2">
        <f t="shared" si="33"/>
        <v>0</v>
      </c>
      <c r="L1103" s="56">
        <f t="shared" si="34"/>
        <v>0</v>
      </c>
    </row>
    <row r="1104" spans="1:12" ht="37.5" customHeight="1">
      <c r="A1104" s="18" t="s">
        <v>531</v>
      </c>
      <c r="B1104" s="49" t="s">
        <v>1264</v>
      </c>
      <c r="C1104" s="19" t="s">
        <v>1260</v>
      </c>
      <c r="D1104" s="20" t="s">
        <v>60</v>
      </c>
      <c r="E1104" s="51" t="s">
        <v>303</v>
      </c>
      <c r="F1104" s="52" t="s">
        <v>4</v>
      </c>
      <c r="G1104" s="53">
        <v>13.5</v>
      </c>
      <c r="H1104" s="54">
        <v>3.4000000000000004</v>
      </c>
      <c r="I1104" s="65">
        <v>79</v>
      </c>
      <c r="J1104" s="55"/>
      <c r="K1104" s="2">
        <f t="shared" si="33"/>
        <v>0</v>
      </c>
      <c r="L1104" s="56">
        <f t="shared" si="34"/>
        <v>0</v>
      </c>
    </row>
    <row r="1105" spans="1:12" ht="37.5" customHeight="1">
      <c r="A1105" s="18" t="s">
        <v>531</v>
      </c>
      <c r="B1105" s="49" t="s">
        <v>1265</v>
      </c>
      <c r="C1105" s="19" t="s">
        <v>1260</v>
      </c>
      <c r="D1105" s="20" t="s">
        <v>60</v>
      </c>
      <c r="E1105" s="51" t="s">
        <v>308</v>
      </c>
      <c r="F1105" s="52" t="s">
        <v>4</v>
      </c>
      <c r="G1105" s="53">
        <v>13.5</v>
      </c>
      <c r="H1105" s="54">
        <v>3.4000000000000004</v>
      </c>
      <c r="I1105" s="65">
        <v>44</v>
      </c>
      <c r="J1105" s="55"/>
      <c r="K1105" s="2">
        <f t="shared" si="33"/>
        <v>0</v>
      </c>
      <c r="L1105" s="56">
        <f t="shared" si="34"/>
        <v>0</v>
      </c>
    </row>
    <row r="1106" spans="1:12" ht="37.5" customHeight="1">
      <c r="A1106" s="18" t="s">
        <v>531</v>
      </c>
      <c r="B1106" s="49" t="s">
        <v>1266</v>
      </c>
      <c r="C1106" s="19" t="s">
        <v>1260</v>
      </c>
      <c r="D1106" s="20" t="s">
        <v>60</v>
      </c>
      <c r="E1106" s="51" t="s">
        <v>308</v>
      </c>
      <c r="F1106" s="52" t="s">
        <v>4</v>
      </c>
      <c r="G1106" s="53">
        <v>13.5</v>
      </c>
      <c r="H1106" s="54">
        <v>3.4000000000000004</v>
      </c>
      <c r="I1106" s="65">
        <v>38</v>
      </c>
      <c r="J1106" s="55"/>
      <c r="K1106" s="2">
        <f t="shared" si="33"/>
        <v>0</v>
      </c>
      <c r="L1106" s="56">
        <f t="shared" si="34"/>
        <v>0</v>
      </c>
    </row>
    <row r="1107" spans="1:12" ht="37.5" customHeight="1">
      <c r="A1107" s="18" t="s">
        <v>531</v>
      </c>
      <c r="B1107" s="49" t="s">
        <v>1267</v>
      </c>
      <c r="C1107" s="19" t="s">
        <v>1260</v>
      </c>
      <c r="D1107" s="20" t="s">
        <v>60</v>
      </c>
      <c r="E1107" s="51" t="s">
        <v>313</v>
      </c>
      <c r="F1107" s="52" t="s">
        <v>4</v>
      </c>
      <c r="G1107" s="53">
        <v>13.9</v>
      </c>
      <c r="H1107" s="54">
        <v>3.5</v>
      </c>
      <c r="I1107" s="65">
        <v>423</v>
      </c>
      <c r="J1107" s="55"/>
      <c r="K1107" s="2">
        <f t="shared" si="33"/>
        <v>0</v>
      </c>
      <c r="L1107" s="56">
        <f t="shared" si="34"/>
        <v>0</v>
      </c>
    </row>
    <row r="1108" spans="1:12" ht="37.5" customHeight="1">
      <c r="A1108" s="18" t="s">
        <v>531</v>
      </c>
      <c r="B1108" s="49" t="s">
        <v>1268</v>
      </c>
      <c r="C1108" s="19" t="s">
        <v>1260</v>
      </c>
      <c r="D1108" s="20" t="s">
        <v>60</v>
      </c>
      <c r="E1108" s="51" t="s">
        <v>352</v>
      </c>
      <c r="F1108" s="52" t="s">
        <v>4</v>
      </c>
      <c r="G1108" s="53">
        <v>13.5</v>
      </c>
      <c r="H1108" s="54">
        <v>3.4000000000000004</v>
      </c>
      <c r="I1108" s="65">
        <v>137</v>
      </c>
      <c r="J1108" s="55"/>
      <c r="K1108" s="2">
        <f t="shared" si="33"/>
        <v>0</v>
      </c>
      <c r="L1108" s="56">
        <f t="shared" si="34"/>
        <v>0</v>
      </c>
    </row>
    <row r="1109" spans="1:12" ht="37.5" customHeight="1">
      <c r="A1109" s="18" t="s">
        <v>531</v>
      </c>
      <c r="B1109" s="49" t="s">
        <v>1269</v>
      </c>
      <c r="C1109" s="19" t="s">
        <v>1260</v>
      </c>
      <c r="D1109" s="20" t="s">
        <v>60</v>
      </c>
      <c r="E1109" s="72" t="s">
        <v>362</v>
      </c>
      <c r="F1109" s="52" t="s">
        <v>4</v>
      </c>
      <c r="G1109" s="53">
        <v>13.5</v>
      </c>
      <c r="H1109" s="54">
        <v>3.4000000000000004</v>
      </c>
      <c r="I1109" s="65">
        <v>205</v>
      </c>
      <c r="J1109" s="55"/>
      <c r="K1109" s="2">
        <f t="shared" si="33"/>
        <v>0</v>
      </c>
      <c r="L1109" s="56">
        <f t="shared" si="34"/>
        <v>0</v>
      </c>
    </row>
    <row r="1110" spans="1:12" ht="37.5" customHeight="1">
      <c r="A1110" s="18" t="s">
        <v>531</v>
      </c>
      <c r="B1110" s="49" t="s">
        <v>1270</v>
      </c>
      <c r="C1110" s="19" t="s">
        <v>1260</v>
      </c>
      <c r="D1110" s="20" t="s">
        <v>60</v>
      </c>
      <c r="E1110" s="51" t="s">
        <v>308</v>
      </c>
      <c r="F1110" s="52" t="s">
        <v>5</v>
      </c>
      <c r="G1110" s="53">
        <v>13.5</v>
      </c>
      <c r="H1110" s="54">
        <v>3.4000000000000004</v>
      </c>
      <c r="I1110" s="65">
        <v>33</v>
      </c>
      <c r="J1110" s="55"/>
      <c r="K1110" s="2">
        <f t="shared" si="33"/>
        <v>0</v>
      </c>
      <c r="L1110" s="56">
        <f t="shared" si="34"/>
        <v>0</v>
      </c>
    </row>
    <row r="1111" spans="1:12" ht="37.5" customHeight="1">
      <c r="A1111" s="18" t="s">
        <v>531</v>
      </c>
      <c r="B1111" s="49" t="s">
        <v>1271</v>
      </c>
      <c r="C1111" s="19" t="s">
        <v>1260</v>
      </c>
      <c r="D1111" s="20" t="s">
        <v>552</v>
      </c>
      <c r="E1111" s="51" t="s">
        <v>308</v>
      </c>
      <c r="F1111" s="52" t="s">
        <v>4</v>
      </c>
      <c r="G1111" s="53">
        <v>13.9</v>
      </c>
      <c r="H1111" s="54">
        <v>3.5</v>
      </c>
      <c r="I1111" s="65">
        <v>469</v>
      </c>
      <c r="J1111" s="55"/>
      <c r="K1111" s="2">
        <f t="shared" si="33"/>
        <v>0</v>
      </c>
      <c r="L1111" s="56">
        <f t="shared" si="34"/>
        <v>0</v>
      </c>
    </row>
    <row r="1112" spans="1:12" ht="37.5" customHeight="1">
      <c r="A1112" s="18" t="s">
        <v>531</v>
      </c>
      <c r="B1112" s="49" t="s">
        <v>1272</v>
      </c>
      <c r="C1112" s="19" t="s">
        <v>1260</v>
      </c>
      <c r="D1112" s="20" t="s">
        <v>60</v>
      </c>
      <c r="E1112" s="51" t="s">
        <v>303</v>
      </c>
      <c r="F1112" s="52" t="s">
        <v>5</v>
      </c>
      <c r="G1112" s="53">
        <v>13.9</v>
      </c>
      <c r="H1112" s="54">
        <v>3.5</v>
      </c>
      <c r="I1112" s="63" t="s">
        <v>55</v>
      </c>
      <c r="J1112" s="55"/>
      <c r="K1112" s="2">
        <f t="shared" si="33"/>
        <v>0</v>
      </c>
      <c r="L1112" s="56">
        <f t="shared" si="34"/>
        <v>0</v>
      </c>
    </row>
    <row r="1113" spans="1:12" ht="37.5" customHeight="1">
      <c r="A1113" s="18" t="s">
        <v>531</v>
      </c>
      <c r="B1113" s="49" t="s">
        <v>1273</v>
      </c>
      <c r="C1113" s="19" t="s">
        <v>1274</v>
      </c>
      <c r="D1113" s="20" t="s">
        <v>60</v>
      </c>
      <c r="E1113" s="51" t="s">
        <v>998</v>
      </c>
      <c r="F1113" s="52" t="s">
        <v>5</v>
      </c>
      <c r="G1113" s="53">
        <v>10.9</v>
      </c>
      <c r="H1113" s="54">
        <v>2.75</v>
      </c>
      <c r="I1113" s="65">
        <v>72</v>
      </c>
      <c r="J1113" s="55"/>
      <c r="K1113" s="2">
        <f t="shared" si="33"/>
        <v>0</v>
      </c>
      <c r="L1113" s="56">
        <f t="shared" si="34"/>
        <v>0</v>
      </c>
    </row>
    <row r="1114" spans="1:12" ht="37.5" customHeight="1">
      <c r="A1114" s="18" t="s">
        <v>531</v>
      </c>
      <c r="B1114" s="49" t="s">
        <v>1275</v>
      </c>
      <c r="C1114" s="19" t="s">
        <v>1276</v>
      </c>
      <c r="D1114" s="20" t="s">
        <v>535</v>
      </c>
      <c r="E1114" s="51" t="s">
        <v>1277</v>
      </c>
      <c r="F1114" s="52" t="s">
        <v>20</v>
      </c>
      <c r="G1114" s="53">
        <v>190.8</v>
      </c>
      <c r="H1114" s="54">
        <v>47.7</v>
      </c>
      <c r="I1114" s="65">
        <v>2</v>
      </c>
      <c r="J1114" s="55"/>
      <c r="K1114" s="2">
        <f t="shared" si="33"/>
        <v>0</v>
      </c>
      <c r="L1114" s="56">
        <f t="shared" si="34"/>
        <v>0</v>
      </c>
    </row>
    <row r="1115" spans="1:12" ht="37.5" customHeight="1">
      <c r="A1115" s="18" t="s">
        <v>531</v>
      </c>
      <c r="B1115" s="49" t="s">
        <v>1278</v>
      </c>
      <c r="C1115" s="19" t="s">
        <v>1279</v>
      </c>
      <c r="D1115" s="20" t="s">
        <v>60</v>
      </c>
      <c r="E1115" s="51" t="s">
        <v>347</v>
      </c>
      <c r="F1115" s="52" t="s">
        <v>5</v>
      </c>
      <c r="G1115" s="53">
        <v>10.9</v>
      </c>
      <c r="H1115" s="54">
        <v>2.75</v>
      </c>
      <c r="I1115" s="65">
        <v>157</v>
      </c>
      <c r="J1115" s="55"/>
      <c r="K1115" s="2">
        <f t="shared" si="33"/>
        <v>0</v>
      </c>
      <c r="L1115" s="56">
        <f t="shared" si="34"/>
        <v>0</v>
      </c>
    </row>
    <row r="1116" spans="1:12" ht="37.5" customHeight="1">
      <c r="A1116" s="18" t="s">
        <v>531</v>
      </c>
      <c r="B1116" s="49" t="s">
        <v>1280</v>
      </c>
      <c r="C1116" s="19" t="s">
        <v>1281</v>
      </c>
      <c r="D1116" s="20" t="s">
        <v>69</v>
      </c>
      <c r="E1116" s="51" t="s">
        <v>303</v>
      </c>
      <c r="F1116" s="52" t="s">
        <v>4</v>
      </c>
      <c r="G1116" s="53">
        <v>11.5</v>
      </c>
      <c r="H1116" s="54">
        <v>2.9000000000000004</v>
      </c>
      <c r="I1116" s="63" t="s">
        <v>55</v>
      </c>
      <c r="J1116" s="55"/>
      <c r="K1116" s="2">
        <f t="shared" si="33"/>
        <v>0</v>
      </c>
      <c r="L1116" s="56">
        <f t="shared" si="34"/>
        <v>0</v>
      </c>
    </row>
    <row r="1117" spans="1:12" ht="37.5" customHeight="1">
      <c r="A1117" s="18" t="s">
        <v>531</v>
      </c>
      <c r="B1117" s="49" t="s">
        <v>1280</v>
      </c>
      <c r="C1117" s="19" t="s">
        <v>1281</v>
      </c>
      <c r="D1117" s="20" t="s">
        <v>957</v>
      </c>
      <c r="E1117" s="51" t="s">
        <v>303</v>
      </c>
      <c r="F1117" s="52" t="s">
        <v>4</v>
      </c>
      <c r="G1117" s="53">
        <v>16.5</v>
      </c>
      <c r="H1117" s="54">
        <v>4.1500000000000004</v>
      </c>
      <c r="I1117" s="65">
        <v>285</v>
      </c>
      <c r="J1117" s="55"/>
      <c r="K1117" s="2">
        <f t="shared" si="33"/>
        <v>0</v>
      </c>
      <c r="L1117" s="56">
        <f t="shared" si="34"/>
        <v>0</v>
      </c>
    </row>
    <row r="1118" spans="1:12" ht="37.5" customHeight="1">
      <c r="A1118" s="18" t="s">
        <v>531</v>
      </c>
      <c r="B1118" s="49" t="s">
        <v>1280</v>
      </c>
      <c r="C1118" s="19" t="s">
        <v>1281</v>
      </c>
      <c r="D1118" s="20" t="s">
        <v>957</v>
      </c>
      <c r="E1118" s="51" t="s">
        <v>411</v>
      </c>
      <c r="F1118" s="52" t="s">
        <v>4</v>
      </c>
      <c r="G1118" s="53">
        <v>18.5</v>
      </c>
      <c r="H1118" s="54">
        <v>4.6500000000000004</v>
      </c>
      <c r="I1118" s="65">
        <v>75</v>
      </c>
      <c r="J1118" s="55"/>
      <c r="K1118" s="2">
        <f t="shared" si="33"/>
        <v>0</v>
      </c>
      <c r="L1118" s="56">
        <f t="shared" si="34"/>
        <v>0</v>
      </c>
    </row>
    <row r="1119" spans="1:12" ht="37.5" customHeight="1">
      <c r="A1119" s="18" t="s">
        <v>531</v>
      </c>
      <c r="B1119" s="49" t="s">
        <v>1282</v>
      </c>
      <c r="C1119" s="19" t="s">
        <v>1283</v>
      </c>
      <c r="D1119" s="20" t="s">
        <v>552</v>
      </c>
      <c r="E1119" s="51" t="s">
        <v>303</v>
      </c>
      <c r="F1119" s="52" t="s">
        <v>4</v>
      </c>
      <c r="G1119" s="53">
        <v>10.9</v>
      </c>
      <c r="H1119" s="54">
        <v>2.75</v>
      </c>
      <c r="I1119" s="65">
        <v>107</v>
      </c>
      <c r="J1119" s="55"/>
      <c r="K1119" s="2">
        <f t="shared" si="33"/>
        <v>0</v>
      </c>
      <c r="L1119" s="56">
        <f t="shared" si="34"/>
        <v>0</v>
      </c>
    </row>
    <row r="1120" spans="1:12" ht="37.5" customHeight="1">
      <c r="A1120" s="18" t="s">
        <v>531</v>
      </c>
      <c r="B1120" s="49" t="s">
        <v>1284</v>
      </c>
      <c r="C1120" s="19" t="s">
        <v>1285</v>
      </c>
      <c r="D1120" s="20" t="s">
        <v>159</v>
      </c>
      <c r="E1120" s="51" t="s">
        <v>348</v>
      </c>
      <c r="F1120" s="52" t="s">
        <v>7</v>
      </c>
      <c r="G1120" s="53">
        <v>31.5</v>
      </c>
      <c r="H1120" s="54">
        <v>7.9</v>
      </c>
      <c r="I1120" s="65">
        <v>11</v>
      </c>
      <c r="J1120" s="55"/>
      <c r="K1120" s="2">
        <f t="shared" si="33"/>
        <v>0</v>
      </c>
      <c r="L1120" s="56">
        <f t="shared" si="34"/>
        <v>0</v>
      </c>
    </row>
    <row r="1121" spans="1:12" ht="37.5" customHeight="1">
      <c r="A1121" s="18" t="s">
        <v>531</v>
      </c>
      <c r="B1121" s="49" t="s">
        <v>1286</v>
      </c>
      <c r="C1121" s="19" t="s">
        <v>1287</v>
      </c>
      <c r="D1121" s="20" t="s">
        <v>159</v>
      </c>
      <c r="E1121" s="51" t="s">
        <v>337</v>
      </c>
      <c r="F1121" s="52" t="s">
        <v>7</v>
      </c>
      <c r="G1121" s="53">
        <v>31.5</v>
      </c>
      <c r="H1121" s="54">
        <v>7.9</v>
      </c>
      <c r="I1121" s="63" t="s">
        <v>55</v>
      </c>
      <c r="J1121" s="55"/>
      <c r="K1121" s="2">
        <f t="shared" si="33"/>
        <v>0</v>
      </c>
      <c r="L1121" s="56">
        <f t="shared" si="34"/>
        <v>0</v>
      </c>
    </row>
    <row r="1122" spans="1:12" ht="37.5" customHeight="1">
      <c r="A1122" s="18" t="s">
        <v>531</v>
      </c>
      <c r="B1122" s="49" t="s">
        <v>1490</v>
      </c>
      <c r="C1122" s="19" t="s">
        <v>1288</v>
      </c>
      <c r="D1122" s="20"/>
      <c r="E1122" s="51" t="s">
        <v>337</v>
      </c>
      <c r="F1122" s="52" t="s">
        <v>4</v>
      </c>
      <c r="G1122" s="53">
        <v>11.8</v>
      </c>
      <c r="H1122" s="54">
        <v>2.95</v>
      </c>
      <c r="I1122" s="65">
        <v>173</v>
      </c>
      <c r="J1122" s="55"/>
      <c r="K1122" s="2">
        <f t="shared" si="33"/>
        <v>0</v>
      </c>
      <c r="L1122" s="56">
        <f t="shared" si="34"/>
        <v>0</v>
      </c>
    </row>
    <row r="1123" spans="1:12" ht="37.5" customHeight="1">
      <c r="A1123" s="18" t="s">
        <v>531</v>
      </c>
      <c r="B1123" s="49" t="s">
        <v>1491</v>
      </c>
      <c r="C1123" s="19" t="s">
        <v>1288</v>
      </c>
      <c r="D1123" s="20" t="s">
        <v>552</v>
      </c>
      <c r="E1123" s="51" t="s">
        <v>303</v>
      </c>
      <c r="F1123" s="52" t="s">
        <v>4</v>
      </c>
      <c r="G1123" s="53">
        <v>21.8</v>
      </c>
      <c r="H1123" s="54">
        <v>5.45</v>
      </c>
      <c r="I1123" s="65">
        <v>53</v>
      </c>
      <c r="J1123" s="55"/>
      <c r="K1123" s="2">
        <f t="shared" si="33"/>
        <v>0</v>
      </c>
      <c r="L1123" s="56">
        <f t="shared" si="34"/>
        <v>0</v>
      </c>
    </row>
    <row r="1124" spans="1:12" ht="37.5" customHeight="1">
      <c r="A1124" s="18" t="s">
        <v>531</v>
      </c>
      <c r="B1124" s="49" t="s">
        <v>1289</v>
      </c>
      <c r="C1124" s="19" t="s">
        <v>1290</v>
      </c>
      <c r="D1124" s="20" t="s">
        <v>69</v>
      </c>
      <c r="E1124" s="51" t="s">
        <v>303</v>
      </c>
      <c r="F1124" s="52" t="s">
        <v>5</v>
      </c>
      <c r="G1124" s="53">
        <v>12.6</v>
      </c>
      <c r="H1124" s="54">
        <v>3.1500000000000004</v>
      </c>
      <c r="I1124" s="65">
        <v>33</v>
      </c>
      <c r="J1124" s="55"/>
      <c r="K1124" s="2">
        <f t="shared" si="33"/>
        <v>0</v>
      </c>
      <c r="L1124" s="56">
        <f t="shared" si="34"/>
        <v>0</v>
      </c>
    </row>
    <row r="1125" spans="1:12" ht="37.5" customHeight="1">
      <c r="A1125" s="18" t="s">
        <v>531</v>
      </c>
      <c r="B1125" s="49" t="s">
        <v>1291</v>
      </c>
      <c r="C1125" s="19" t="s">
        <v>1292</v>
      </c>
      <c r="D1125" s="20" t="s">
        <v>60</v>
      </c>
      <c r="E1125" s="51" t="s">
        <v>303</v>
      </c>
      <c r="F1125" s="52" t="s">
        <v>4</v>
      </c>
      <c r="G1125" s="53">
        <v>10.9</v>
      </c>
      <c r="H1125" s="54">
        <v>2.75</v>
      </c>
      <c r="I1125" s="65">
        <v>341</v>
      </c>
      <c r="J1125" s="55"/>
      <c r="K1125" s="2">
        <f t="shared" si="33"/>
        <v>0</v>
      </c>
      <c r="L1125" s="56">
        <f t="shared" si="34"/>
        <v>0</v>
      </c>
    </row>
    <row r="1126" spans="1:12" ht="37.5" customHeight="1">
      <c r="A1126" s="18" t="s">
        <v>531</v>
      </c>
      <c r="B1126" s="49" t="s">
        <v>1293</v>
      </c>
      <c r="C1126" s="19" t="s">
        <v>1292</v>
      </c>
      <c r="D1126" s="20" t="s">
        <v>69</v>
      </c>
      <c r="E1126" s="51" t="s">
        <v>303</v>
      </c>
      <c r="F1126" s="52" t="s">
        <v>5</v>
      </c>
      <c r="G1126" s="53">
        <v>10.9</v>
      </c>
      <c r="H1126" s="54">
        <v>2.75</v>
      </c>
      <c r="I1126" s="63" t="s">
        <v>55</v>
      </c>
      <c r="J1126" s="55"/>
      <c r="K1126" s="2">
        <f t="shared" si="33"/>
        <v>0</v>
      </c>
      <c r="L1126" s="56">
        <f t="shared" si="34"/>
        <v>0</v>
      </c>
    </row>
    <row r="1127" spans="1:12" ht="37.5" customHeight="1">
      <c r="A1127" s="18" t="s">
        <v>531</v>
      </c>
      <c r="B1127" s="49" t="s">
        <v>1294</v>
      </c>
      <c r="C1127" s="19" t="s">
        <v>1292</v>
      </c>
      <c r="D1127" s="20" t="s">
        <v>60</v>
      </c>
      <c r="E1127" s="51" t="s">
        <v>308</v>
      </c>
      <c r="F1127" s="52" t="s">
        <v>5</v>
      </c>
      <c r="G1127" s="53">
        <v>10.9</v>
      </c>
      <c r="H1127" s="54">
        <v>2.75</v>
      </c>
      <c r="I1127" s="63" t="s">
        <v>55</v>
      </c>
      <c r="J1127" s="55"/>
      <c r="K1127" s="2">
        <f t="shared" si="33"/>
        <v>0</v>
      </c>
      <c r="L1127" s="56">
        <f t="shared" si="34"/>
        <v>0</v>
      </c>
    </row>
    <row r="1128" spans="1:12" ht="37.5" customHeight="1">
      <c r="A1128" s="18" t="s">
        <v>531</v>
      </c>
      <c r="B1128" s="49" t="s">
        <v>1295</v>
      </c>
      <c r="C1128" s="19" t="s">
        <v>1296</v>
      </c>
      <c r="D1128" s="20" t="s">
        <v>69</v>
      </c>
      <c r="E1128" s="51" t="s">
        <v>308</v>
      </c>
      <c r="F1128" s="52" t="s">
        <v>5</v>
      </c>
      <c r="G1128" s="53">
        <v>11.8</v>
      </c>
      <c r="H1128" s="54">
        <v>2.95</v>
      </c>
      <c r="I1128" s="63" t="s">
        <v>55</v>
      </c>
      <c r="J1128" s="55"/>
      <c r="K1128" s="2">
        <f t="shared" si="33"/>
        <v>0</v>
      </c>
      <c r="L1128" s="56">
        <f t="shared" si="34"/>
        <v>0</v>
      </c>
    </row>
    <row r="1129" spans="1:12" ht="37.5" customHeight="1">
      <c r="A1129" s="18" t="s">
        <v>531</v>
      </c>
      <c r="B1129" s="49" t="s">
        <v>1297</v>
      </c>
      <c r="C1129" s="19" t="s">
        <v>1296</v>
      </c>
      <c r="D1129" s="20" t="s">
        <v>69</v>
      </c>
      <c r="E1129" s="51" t="s">
        <v>303</v>
      </c>
      <c r="F1129" s="52" t="s">
        <v>5</v>
      </c>
      <c r="G1129" s="53">
        <v>11.8</v>
      </c>
      <c r="H1129" s="54">
        <v>2.95</v>
      </c>
      <c r="I1129" s="65">
        <v>65</v>
      </c>
      <c r="J1129" s="55"/>
      <c r="K1129" s="2">
        <f t="shared" si="33"/>
        <v>0</v>
      </c>
      <c r="L1129" s="56">
        <f t="shared" si="34"/>
        <v>0</v>
      </c>
    </row>
    <row r="1130" spans="1:12" ht="37.5" customHeight="1">
      <c r="A1130" s="18" t="s">
        <v>531</v>
      </c>
      <c r="B1130" s="49" t="s">
        <v>1298</v>
      </c>
      <c r="C1130" s="19" t="s">
        <v>1299</v>
      </c>
      <c r="D1130" s="20" t="s">
        <v>60</v>
      </c>
      <c r="E1130" s="51" t="s">
        <v>303</v>
      </c>
      <c r="F1130" s="52" t="s">
        <v>5</v>
      </c>
      <c r="G1130" s="53">
        <v>12.7</v>
      </c>
      <c r="H1130" s="54">
        <v>3.2</v>
      </c>
      <c r="I1130" s="63" t="s">
        <v>55</v>
      </c>
      <c r="J1130" s="55"/>
      <c r="K1130" s="2">
        <f t="shared" si="33"/>
        <v>0</v>
      </c>
      <c r="L1130" s="56">
        <f t="shared" si="34"/>
        <v>0</v>
      </c>
    </row>
    <row r="1131" spans="1:12" ht="37.5" customHeight="1">
      <c r="A1131" s="18" t="s">
        <v>531</v>
      </c>
      <c r="B1131" s="49" t="s">
        <v>1300</v>
      </c>
      <c r="C1131" s="19" t="s">
        <v>1299</v>
      </c>
      <c r="D1131" s="20" t="s">
        <v>552</v>
      </c>
      <c r="E1131" s="51" t="s">
        <v>303</v>
      </c>
      <c r="F1131" s="52" t="s">
        <v>5</v>
      </c>
      <c r="G1131" s="53">
        <v>18.5</v>
      </c>
      <c r="H1131" s="54">
        <v>4.6500000000000004</v>
      </c>
      <c r="I1131" s="65">
        <v>6</v>
      </c>
      <c r="J1131" s="55"/>
      <c r="K1131" s="2">
        <f t="shared" si="33"/>
        <v>0</v>
      </c>
      <c r="L1131" s="56">
        <f t="shared" si="34"/>
        <v>0</v>
      </c>
    </row>
    <row r="1132" spans="1:12" ht="37.5" customHeight="1">
      <c r="A1132" s="18" t="s">
        <v>531</v>
      </c>
      <c r="B1132" s="49" t="s">
        <v>1301</v>
      </c>
      <c r="C1132" s="19" t="s">
        <v>1302</v>
      </c>
      <c r="D1132" s="20" t="s">
        <v>159</v>
      </c>
      <c r="E1132" s="51" t="s">
        <v>303</v>
      </c>
      <c r="F1132" s="52" t="s">
        <v>5</v>
      </c>
      <c r="G1132" s="53">
        <v>12.9</v>
      </c>
      <c r="H1132" s="54">
        <v>3.25</v>
      </c>
      <c r="I1132" s="65">
        <v>26</v>
      </c>
      <c r="J1132" s="55"/>
      <c r="K1132" s="2">
        <f t="shared" si="33"/>
        <v>0</v>
      </c>
      <c r="L1132" s="56">
        <f t="shared" si="34"/>
        <v>0</v>
      </c>
    </row>
    <row r="1133" spans="1:12" ht="37.5" customHeight="1">
      <c r="A1133" s="18" t="s">
        <v>531</v>
      </c>
      <c r="B1133" s="49" t="s">
        <v>1303</v>
      </c>
      <c r="C1133" s="19" t="s">
        <v>1304</v>
      </c>
      <c r="D1133" s="20" t="s">
        <v>69</v>
      </c>
      <c r="E1133" s="51" t="s">
        <v>303</v>
      </c>
      <c r="F1133" s="52" t="s">
        <v>4</v>
      </c>
      <c r="G1133" s="53">
        <v>6.9</v>
      </c>
      <c r="H1133" s="54">
        <v>1.75</v>
      </c>
      <c r="I1133" s="63" t="s">
        <v>55</v>
      </c>
      <c r="J1133" s="55"/>
      <c r="K1133" s="2">
        <f t="shared" si="33"/>
        <v>0</v>
      </c>
      <c r="L1133" s="56">
        <f t="shared" si="34"/>
        <v>0</v>
      </c>
    </row>
    <row r="1134" spans="1:12" ht="37.5" customHeight="1">
      <c r="A1134" s="18" t="s">
        <v>531</v>
      </c>
      <c r="B1134" s="49" t="s">
        <v>1305</v>
      </c>
      <c r="C1134" s="19" t="s">
        <v>1306</v>
      </c>
      <c r="D1134" s="20" t="s">
        <v>60</v>
      </c>
      <c r="E1134" s="51" t="s">
        <v>303</v>
      </c>
      <c r="F1134" s="52" t="s">
        <v>4</v>
      </c>
      <c r="G1134" s="53">
        <v>5.9</v>
      </c>
      <c r="H1134" s="54">
        <v>1.5</v>
      </c>
      <c r="I1134" s="63" t="s">
        <v>55</v>
      </c>
      <c r="J1134" s="55"/>
      <c r="K1134" s="2">
        <f t="shared" si="33"/>
        <v>0</v>
      </c>
      <c r="L1134" s="56">
        <f t="shared" si="34"/>
        <v>0</v>
      </c>
    </row>
    <row r="1135" spans="1:12" ht="37.5" customHeight="1">
      <c r="A1135" s="18" t="s">
        <v>531</v>
      </c>
      <c r="B1135" s="49" t="s">
        <v>1307</v>
      </c>
      <c r="C1135" s="19" t="s">
        <v>1306</v>
      </c>
      <c r="D1135" s="20" t="s">
        <v>69</v>
      </c>
      <c r="E1135" s="51" t="s">
        <v>303</v>
      </c>
      <c r="F1135" s="52" t="s">
        <v>4</v>
      </c>
      <c r="G1135" s="53">
        <v>6.9</v>
      </c>
      <c r="H1135" s="54">
        <v>1.75</v>
      </c>
      <c r="I1135" s="63" t="s">
        <v>55</v>
      </c>
      <c r="J1135" s="55"/>
      <c r="K1135" s="2">
        <f t="shared" si="33"/>
        <v>0</v>
      </c>
      <c r="L1135" s="56">
        <f t="shared" si="34"/>
        <v>0</v>
      </c>
    </row>
    <row r="1136" spans="1:12" ht="37.5" customHeight="1">
      <c r="A1136" s="18" t="s">
        <v>531</v>
      </c>
      <c r="B1136" s="49" t="s">
        <v>1492</v>
      </c>
      <c r="C1136" s="19" t="s">
        <v>1308</v>
      </c>
      <c r="D1136" s="20" t="s">
        <v>100</v>
      </c>
      <c r="E1136" s="51" t="s">
        <v>308</v>
      </c>
      <c r="F1136" s="52" t="s">
        <v>5</v>
      </c>
      <c r="G1136" s="53">
        <v>16.899999999999999</v>
      </c>
      <c r="H1136" s="54">
        <v>4.25</v>
      </c>
      <c r="I1136" s="63" t="s">
        <v>55</v>
      </c>
      <c r="J1136" s="55"/>
      <c r="K1136" s="2">
        <f t="shared" ref="K1136:K1200" si="35">J1136*G1136</f>
        <v>0</v>
      </c>
      <c r="L1136" s="56">
        <f t="shared" ref="L1136:L1200" si="36">H1136*J1136</f>
        <v>0</v>
      </c>
    </row>
    <row r="1137" spans="1:12" ht="37.5" customHeight="1">
      <c r="A1137" s="18" t="s">
        <v>531</v>
      </c>
      <c r="B1137" s="49" t="s">
        <v>1309</v>
      </c>
      <c r="C1137" s="19" t="s">
        <v>1308</v>
      </c>
      <c r="D1137" s="20"/>
      <c r="E1137" s="51" t="s">
        <v>308</v>
      </c>
      <c r="F1137" s="52" t="s">
        <v>5</v>
      </c>
      <c r="G1137" s="53">
        <v>16.899999999999999</v>
      </c>
      <c r="H1137" s="54">
        <v>4.25</v>
      </c>
      <c r="I1137" s="65">
        <v>15</v>
      </c>
      <c r="J1137" s="55"/>
      <c r="K1137" s="2">
        <f t="shared" si="35"/>
        <v>0</v>
      </c>
      <c r="L1137" s="56">
        <f t="shared" si="36"/>
        <v>0</v>
      </c>
    </row>
    <row r="1138" spans="1:12" ht="37.5" customHeight="1">
      <c r="A1138" s="18" t="s">
        <v>531</v>
      </c>
      <c r="B1138" s="49" t="s">
        <v>1493</v>
      </c>
      <c r="C1138" s="19" t="s">
        <v>1308</v>
      </c>
      <c r="D1138" s="20" t="s">
        <v>100</v>
      </c>
      <c r="E1138" s="51" t="s">
        <v>308</v>
      </c>
      <c r="F1138" s="52" t="s">
        <v>5</v>
      </c>
      <c r="G1138" s="53">
        <v>16.899999999999999</v>
      </c>
      <c r="H1138" s="54">
        <v>4.25</v>
      </c>
      <c r="I1138" s="65">
        <v>25</v>
      </c>
      <c r="J1138" s="55"/>
      <c r="K1138" s="2">
        <f t="shared" si="35"/>
        <v>0</v>
      </c>
      <c r="L1138" s="56">
        <f t="shared" si="36"/>
        <v>0</v>
      </c>
    </row>
    <row r="1139" spans="1:12" ht="37.5" customHeight="1">
      <c r="A1139" s="18" t="s">
        <v>531</v>
      </c>
      <c r="B1139" s="49" t="s">
        <v>1310</v>
      </c>
      <c r="C1139" s="19" t="s">
        <v>1308</v>
      </c>
      <c r="D1139" s="20" t="s">
        <v>100</v>
      </c>
      <c r="E1139" s="51" t="s">
        <v>308</v>
      </c>
      <c r="F1139" s="52" t="s">
        <v>5</v>
      </c>
      <c r="G1139" s="53">
        <v>16.899999999999999</v>
      </c>
      <c r="H1139" s="54">
        <v>4.25</v>
      </c>
      <c r="I1139" s="65">
        <v>26</v>
      </c>
      <c r="J1139" s="55"/>
      <c r="K1139" s="2">
        <f t="shared" si="35"/>
        <v>0</v>
      </c>
      <c r="L1139" s="56">
        <f t="shared" si="36"/>
        <v>0</v>
      </c>
    </row>
    <row r="1140" spans="1:12" ht="37.5" customHeight="1">
      <c r="A1140" s="18" t="s">
        <v>531</v>
      </c>
      <c r="B1140" s="49" t="s">
        <v>1311</v>
      </c>
      <c r="C1140" s="19" t="s">
        <v>1308</v>
      </c>
      <c r="D1140" s="20" t="s">
        <v>159</v>
      </c>
      <c r="E1140" s="51" t="s">
        <v>303</v>
      </c>
      <c r="F1140" s="52" t="s">
        <v>4</v>
      </c>
      <c r="G1140" s="53">
        <v>17.899999999999999</v>
      </c>
      <c r="H1140" s="54">
        <v>4.5</v>
      </c>
      <c r="I1140" s="65">
        <v>58</v>
      </c>
      <c r="J1140" s="55"/>
      <c r="K1140" s="2">
        <f t="shared" si="35"/>
        <v>0</v>
      </c>
      <c r="L1140" s="56">
        <f t="shared" si="36"/>
        <v>0</v>
      </c>
    </row>
    <row r="1141" spans="1:12" ht="37.5" customHeight="1">
      <c r="A1141" s="18" t="s">
        <v>531</v>
      </c>
      <c r="B1141" s="49" t="s">
        <v>1312</v>
      </c>
      <c r="C1141" s="19" t="s">
        <v>1308</v>
      </c>
      <c r="D1141" s="20" t="s">
        <v>159</v>
      </c>
      <c r="E1141" s="51" t="s">
        <v>303</v>
      </c>
      <c r="F1141" s="52" t="s">
        <v>4</v>
      </c>
      <c r="G1141" s="53">
        <v>17.899999999999999</v>
      </c>
      <c r="H1141" s="54">
        <v>4.5</v>
      </c>
      <c r="I1141" s="65">
        <v>87</v>
      </c>
      <c r="J1141" s="55"/>
      <c r="K1141" s="2">
        <f t="shared" si="35"/>
        <v>0</v>
      </c>
      <c r="L1141" s="56">
        <f t="shared" si="36"/>
        <v>0</v>
      </c>
    </row>
    <row r="1142" spans="1:12" ht="37.5" customHeight="1">
      <c r="A1142" s="18" t="s">
        <v>531</v>
      </c>
      <c r="B1142" s="49" t="s">
        <v>1313</v>
      </c>
      <c r="C1142" s="19" t="s">
        <v>1308</v>
      </c>
      <c r="D1142" s="20" t="s">
        <v>159</v>
      </c>
      <c r="E1142" s="51" t="s">
        <v>303</v>
      </c>
      <c r="F1142" s="52" t="s">
        <v>4</v>
      </c>
      <c r="G1142" s="53">
        <v>17.899999999999999</v>
      </c>
      <c r="H1142" s="54">
        <v>4.5</v>
      </c>
      <c r="I1142" s="65">
        <v>373</v>
      </c>
      <c r="J1142" s="55"/>
      <c r="K1142" s="2">
        <f t="shared" si="35"/>
        <v>0</v>
      </c>
      <c r="L1142" s="56">
        <f t="shared" si="36"/>
        <v>0</v>
      </c>
    </row>
    <row r="1143" spans="1:12" ht="37.5" customHeight="1">
      <c r="A1143" s="18" t="s">
        <v>531</v>
      </c>
      <c r="B1143" s="49" t="s">
        <v>1522</v>
      </c>
      <c r="C1143" s="19" t="s">
        <v>1308</v>
      </c>
      <c r="D1143" s="20"/>
      <c r="E1143" s="51" t="s">
        <v>303</v>
      </c>
      <c r="F1143" s="52" t="s">
        <v>4</v>
      </c>
      <c r="G1143" s="53">
        <v>17.899999999999999</v>
      </c>
      <c r="H1143" s="54">
        <v>4.5</v>
      </c>
      <c r="I1143" s="65">
        <v>23</v>
      </c>
      <c r="J1143" s="55"/>
      <c r="K1143" s="2">
        <f t="shared" si="35"/>
        <v>0</v>
      </c>
      <c r="L1143" s="56"/>
    </row>
    <row r="1144" spans="1:12" ht="37.5" customHeight="1">
      <c r="A1144" s="18" t="s">
        <v>531</v>
      </c>
      <c r="B1144" s="49" t="s">
        <v>1314</v>
      </c>
      <c r="C1144" s="19" t="s">
        <v>1308</v>
      </c>
      <c r="D1144" s="20" t="s">
        <v>60</v>
      </c>
      <c r="E1144" s="51" t="s">
        <v>308</v>
      </c>
      <c r="F1144" s="52" t="s">
        <v>5</v>
      </c>
      <c r="G1144" s="53">
        <v>9.8000000000000007</v>
      </c>
      <c r="H1144" s="54">
        <v>2.4500000000000002</v>
      </c>
      <c r="I1144" s="65">
        <v>167</v>
      </c>
      <c r="J1144" s="55"/>
      <c r="K1144" s="2">
        <f t="shared" si="35"/>
        <v>0</v>
      </c>
      <c r="L1144" s="56">
        <f t="shared" si="36"/>
        <v>0</v>
      </c>
    </row>
    <row r="1145" spans="1:12" ht="37.5" customHeight="1">
      <c r="A1145" s="18" t="s">
        <v>531</v>
      </c>
      <c r="B1145" s="49" t="s">
        <v>1315</v>
      </c>
      <c r="C1145" s="19" t="s">
        <v>1308</v>
      </c>
      <c r="D1145" s="20" t="s">
        <v>552</v>
      </c>
      <c r="E1145" s="51" t="s">
        <v>308</v>
      </c>
      <c r="F1145" s="52" t="s">
        <v>5</v>
      </c>
      <c r="G1145" s="53">
        <v>9.8000000000000007</v>
      </c>
      <c r="H1145" s="54">
        <v>2.4500000000000002</v>
      </c>
      <c r="I1145" s="65">
        <v>63</v>
      </c>
      <c r="J1145" s="55"/>
      <c r="K1145" s="2">
        <f t="shared" si="35"/>
        <v>0</v>
      </c>
      <c r="L1145" s="56">
        <f t="shared" si="36"/>
        <v>0</v>
      </c>
    </row>
    <row r="1146" spans="1:12" ht="37.5" customHeight="1">
      <c r="A1146" s="18" t="s">
        <v>531</v>
      </c>
      <c r="B1146" s="49" t="s">
        <v>1316</v>
      </c>
      <c r="C1146" s="19" t="s">
        <v>1308</v>
      </c>
      <c r="D1146" s="20" t="s">
        <v>552</v>
      </c>
      <c r="E1146" s="51" t="s">
        <v>308</v>
      </c>
      <c r="F1146" s="52" t="s">
        <v>5</v>
      </c>
      <c r="G1146" s="53">
        <v>9.5</v>
      </c>
      <c r="H1146" s="54">
        <v>2.4000000000000004</v>
      </c>
      <c r="I1146" s="65">
        <v>24</v>
      </c>
      <c r="J1146" s="55"/>
      <c r="K1146" s="2">
        <f t="shared" si="35"/>
        <v>0</v>
      </c>
      <c r="L1146" s="56">
        <f t="shared" si="36"/>
        <v>0</v>
      </c>
    </row>
    <row r="1147" spans="1:12" ht="37.5" customHeight="1">
      <c r="A1147" s="18" t="s">
        <v>531</v>
      </c>
      <c r="B1147" s="49" t="s">
        <v>1317</v>
      </c>
      <c r="C1147" s="19" t="s">
        <v>1308</v>
      </c>
      <c r="D1147" s="20" t="s">
        <v>60</v>
      </c>
      <c r="E1147" s="51" t="s">
        <v>337</v>
      </c>
      <c r="F1147" s="52" t="s">
        <v>5</v>
      </c>
      <c r="G1147" s="53">
        <v>9.8000000000000007</v>
      </c>
      <c r="H1147" s="54">
        <v>2.4500000000000002</v>
      </c>
      <c r="I1147" s="65">
        <v>448</v>
      </c>
      <c r="J1147" s="55"/>
      <c r="K1147" s="2">
        <f t="shared" si="35"/>
        <v>0</v>
      </c>
      <c r="L1147" s="56">
        <f t="shared" si="36"/>
        <v>0</v>
      </c>
    </row>
    <row r="1148" spans="1:12" ht="37.5" customHeight="1">
      <c r="A1148" s="18" t="s">
        <v>531</v>
      </c>
      <c r="B1148" s="49" t="s">
        <v>1318</v>
      </c>
      <c r="C1148" s="19" t="s">
        <v>1308</v>
      </c>
      <c r="D1148" s="20" t="s">
        <v>159</v>
      </c>
      <c r="E1148" s="51" t="s">
        <v>308</v>
      </c>
      <c r="F1148" s="52" t="s">
        <v>5</v>
      </c>
      <c r="G1148" s="53">
        <v>17.899999999999999</v>
      </c>
      <c r="H1148" s="54">
        <v>4.5</v>
      </c>
      <c r="I1148" s="65">
        <v>392</v>
      </c>
      <c r="J1148" s="55"/>
      <c r="K1148" s="2">
        <f t="shared" si="35"/>
        <v>0</v>
      </c>
      <c r="L1148" s="56">
        <f t="shared" si="36"/>
        <v>0</v>
      </c>
    </row>
    <row r="1149" spans="1:12" ht="37.5" customHeight="1">
      <c r="A1149" s="18" t="s">
        <v>531</v>
      </c>
      <c r="B1149" s="49" t="s">
        <v>1319</v>
      </c>
      <c r="C1149" s="19" t="s">
        <v>1320</v>
      </c>
      <c r="D1149" s="20" t="s">
        <v>60</v>
      </c>
      <c r="E1149" s="51" t="s">
        <v>308</v>
      </c>
      <c r="F1149" s="52" t="s">
        <v>5</v>
      </c>
      <c r="G1149" s="53">
        <v>9.8000000000000007</v>
      </c>
      <c r="H1149" s="54">
        <v>2.4500000000000002</v>
      </c>
      <c r="I1149" s="65">
        <v>229</v>
      </c>
      <c r="J1149" s="55"/>
      <c r="K1149" s="2">
        <f t="shared" si="35"/>
        <v>0</v>
      </c>
      <c r="L1149" s="56">
        <f t="shared" si="36"/>
        <v>0</v>
      </c>
    </row>
    <row r="1150" spans="1:12" ht="37.5" customHeight="1">
      <c r="A1150" s="18" t="s">
        <v>531</v>
      </c>
      <c r="B1150" s="49" t="s">
        <v>1321</v>
      </c>
      <c r="C1150" s="19" t="s">
        <v>1320</v>
      </c>
      <c r="D1150" s="20" t="s">
        <v>69</v>
      </c>
      <c r="E1150" s="51" t="s">
        <v>308</v>
      </c>
      <c r="F1150" s="52" t="s">
        <v>5</v>
      </c>
      <c r="G1150" s="53">
        <v>9.1999999999999993</v>
      </c>
      <c r="H1150" s="54">
        <v>2.3000000000000003</v>
      </c>
      <c r="I1150" s="63" t="s">
        <v>55</v>
      </c>
      <c r="J1150" s="55"/>
      <c r="K1150" s="2">
        <f t="shared" si="35"/>
        <v>0</v>
      </c>
      <c r="L1150" s="56">
        <f t="shared" si="36"/>
        <v>0</v>
      </c>
    </row>
    <row r="1151" spans="1:12" ht="37.5" customHeight="1">
      <c r="A1151" s="18" t="s">
        <v>531</v>
      </c>
      <c r="B1151" s="49" t="s">
        <v>1322</v>
      </c>
      <c r="C1151" s="19" t="s">
        <v>1320</v>
      </c>
      <c r="D1151" s="20" t="s">
        <v>552</v>
      </c>
      <c r="E1151" s="51" t="s">
        <v>308</v>
      </c>
      <c r="F1151" s="52" t="s">
        <v>5</v>
      </c>
      <c r="G1151" s="53">
        <v>9.8000000000000007</v>
      </c>
      <c r="H1151" s="54">
        <v>2.4500000000000002</v>
      </c>
      <c r="I1151" s="65">
        <v>332</v>
      </c>
      <c r="J1151" s="55"/>
      <c r="K1151" s="2">
        <f t="shared" si="35"/>
        <v>0</v>
      </c>
      <c r="L1151" s="56">
        <f t="shared" si="36"/>
        <v>0</v>
      </c>
    </row>
    <row r="1152" spans="1:12" ht="37.5" customHeight="1">
      <c r="A1152" s="18" t="s">
        <v>531</v>
      </c>
      <c r="B1152" s="49" t="s">
        <v>1323</v>
      </c>
      <c r="C1152" s="19" t="s">
        <v>1320</v>
      </c>
      <c r="D1152" s="20" t="s">
        <v>69</v>
      </c>
      <c r="E1152" s="51" t="s">
        <v>337</v>
      </c>
      <c r="F1152" s="52" t="s">
        <v>5</v>
      </c>
      <c r="G1152" s="53">
        <v>9.8000000000000007</v>
      </c>
      <c r="H1152" s="54">
        <v>2.4500000000000002</v>
      </c>
      <c r="I1152" s="65">
        <v>110</v>
      </c>
      <c r="J1152" s="55"/>
      <c r="K1152" s="2">
        <f t="shared" si="35"/>
        <v>0</v>
      </c>
      <c r="L1152" s="56">
        <f t="shared" si="36"/>
        <v>0</v>
      </c>
    </row>
    <row r="1153" spans="1:12" ht="37.5" customHeight="1">
      <c r="A1153" s="18" t="s">
        <v>531</v>
      </c>
      <c r="B1153" s="49" t="s">
        <v>1324</v>
      </c>
      <c r="C1153" s="19" t="s">
        <v>1320</v>
      </c>
      <c r="D1153" s="20" t="s">
        <v>552</v>
      </c>
      <c r="E1153" s="51" t="s">
        <v>308</v>
      </c>
      <c r="F1153" s="52" t="s">
        <v>5</v>
      </c>
      <c r="G1153" s="53">
        <v>13.8</v>
      </c>
      <c r="H1153" s="54">
        <v>3.45</v>
      </c>
      <c r="I1153" s="65">
        <v>11</v>
      </c>
      <c r="J1153" s="55"/>
      <c r="K1153" s="2">
        <f t="shared" si="35"/>
        <v>0</v>
      </c>
      <c r="L1153" s="56">
        <f t="shared" si="36"/>
        <v>0</v>
      </c>
    </row>
    <row r="1154" spans="1:12" ht="37.5" customHeight="1">
      <c r="A1154" s="18" t="s">
        <v>531</v>
      </c>
      <c r="B1154" s="49" t="s">
        <v>1325</v>
      </c>
      <c r="C1154" s="19" t="s">
        <v>1320</v>
      </c>
      <c r="D1154" s="20" t="s">
        <v>159</v>
      </c>
      <c r="E1154" s="51" t="s">
        <v>337</v>
      </c>
      <c r="F1154" s="52" t="s">
        <v>5</v>
      </c>
      <c r="G1154" s="53">
        <v>16.899999999999999</v>
      </c>
      <c r="H1154" s="54">
        <v>4.25</v>
      </c>
      <c r="I1154" s="65">
        <v>258</v>
      </c>
      <c r="J1154" s="55"/>
      <c r="K1154" s="2">
        <f t="shared" si="35"/>
        <v>0</v>
      </c>
      <c r="L1154" s="56">
        <f t="shared" si="36"/>
        <v>0</v>
      </c>
    </row>
    <row r="1155" spans="1:12" ht="37.5" customHeight="1">
      <c r="A1155" s="18" t="s">
        <v>531</v>
      </c>
      <c r="B1155" s="49" t="s">
        <v>1326</v>
      </c>
      <c r="C1155" s="19" t="s">
        <v>1320</v>
      </c>
      <c r="D1155" s="20" t="s">
        <v>60</v>
      </c>
      <c r="E1155" s="51" t="s">
        <v>308</v>
      </c>
      <c r="F1155" s="52" t="s">
        <v>5</v>
      </c>
      <c r="G1155" s="53">
        <v>9.8000000000000007</v>
      </c>
      <c r="H1155" s="54">
        <v>2.4500000000000002</v>
      </c>
      <c r="I1155" s="65">
        <v>26</v>
      </c>
      <c r="J1155" s="55"/>
      <c r="K1155" s="2">
        <f t="shared" si="35"/>
        <v>0</v>
      </c>
      <c r="L1155" s="56">
        <f t="shared" si="36"/>
        <v>0</v>
      </c>
    </row>
    <row r="1156" spans="1:12" ht="37.5" customHeight="1">
      <c r="A1156" s="18" t="s">
        <v>531</v>
      </c>
      <c r="B1156" s="49" t="s">
        <v>1327</v>
      </c>
      <c r="C1156" s="19" t="s">
        <v>1320</v>
      </c>
      <c r="D1156" s="20" t="s">
        <v>159</v>
      </c>
      <c r="E1156" s="51" t="s">
        <v>303</v>
      </c>
      <c r="F1156" s="52" t="s">
        <v>5</v>
      </c>
      <c r="G1156" s="53">
        <v>16.2</v>
      </c>
      <c r="H1156" s="54">
        <v>4.05</v>
      </c>
      <c r="I1156" s="65">
        <v>53</v>
      </c>
      <c r="J1156" s="55"/>
      <c r="K1156" s="2">
        <f t="shared" si="35"/>
        <v>0</v>
      </c>
      <c r="L1156" s="56">
        <f t="shared" si="36"/>
        <v>0</v>
      </c>
    </row>
    <row r="1157" spans="1:12" ht="37.5" customHeight="1">
      <c r="A1157" s="18" t="s">
        <v>531</v>
      </c>
      <c r="B1157" s="49" t="s">
        <v>1328</v>
      </c>
      <c r="C1157" s="19" t="s">
        <v>1320</v>
      </c>
      <c r="D1157" s="20" t="s">
        <v>60</v>
      </c>
      <c r="E1157" s="51" t="s">
        <v>303</v>
      </c>
      <c r="F1157" s="52" t="s">
        <v>5</v>
      </c>
      <c r="G1157" s="53">
        <v>9.8000000000000007</v>
      </c>
      <c r="H1157" s="54">
        <v>2.4500000000000002</v>
      </c>
      <c r="I1157" s="63" t="s">
        <v>55</v>
      </c>
      <c r="J1157" s="55"/>
      <c r="K1157" s="2">
        <f t="shared" si="35"/>
        <v>0</v>
      </c>
      <c r="L1157" s="56">
        <f t="shared" si="36"/>
        <v>0</v>
      </c>
    </row>
    <row r="1158" spans="1:12" ht="37.5" customHeight="1">
      <c r="A1158" s="18" t="s">
        <v>531</v>
      </c>
      <c r="B1158" s="49" t="s">
        <v>1329</v>
      </c>
      <c r="C1158" s="19" t="s">
        <v>1320</v>
      </c>
      <c r="D1158" s="20" t="s">
        <v>60</v>
      </c>
      <c r="E1158" s="51" t="s">
        <v>308</v>
      </c>
      <c r="F1158" s="52" t="s">
        <v>5</v>
      </c>
      <c r="G1158" s="53">
        <v>9.8000000000000007</v>
      </c>
      <c r="H1158" s="54">
        <v>2.4500000000000002</v>
      </c>
      <c r="I1158" s="65">
        <v>97</v>
      </c>
      <c r="J1158" s="55"/>
      <c r="K1158" s="2">
        <f t="shared" si="35"/>
        <v>0</v>
      </c>
      <c r="L1158" s="56">
        <f t="shared" si="36"/>
        <v>0</v>
      </c>
    </row>
    <row r="1159" spans="1:12" ht="37.5" customHeight="1">
      <c r="A1159" s="18" t="s">
        <v>531</v>
      </c>
      <c r="B1159" s="49" t="s">
        <v>1330</v>
      </c>
      <c r="C1159" s="19" t="s">
        <v>1320</v>
      </c>
      <c r="D1159" s="20" t="s">
        <v>60</v>
      </c>
      <c r="E1159" s="51" t="s">
        <v>308</v>
      </c>
      <c r="F1159" s="52" t="s">
        <v>5</v>
      </c>
      <c r="G1159" s="53">
        <v>9.8000000000000007</v>
      </c>
      <c r="H1159" s="54">
        <v>2.4500000000000002</v>
      </c>
      <c r="I1159" s="65">
        <v>158</v>
      </c>
      <c r="J1159" s="55"/>
      <c r="K1159" s="2">
        <f t="shared" si="35"/>
        <v>0</v>
      </c>
      <c r="L1159" s="56">
        <f t="shared" si="36"/>
        <v>0</v>
      </c>
    </row>
    <row r="1160" spans="1:12" ht="37.5" customHeight="1">
      <c r="A1160" s="18" t="s">
        <v>531</v>
      </c>
      <c r="B1160" s="49" t="s">
        <v>1331</v>
      </c>
      <c r="C1160" s="19" t="s">
        <v>1320</v>
      </c>
      <c r="D1160" s="20" t="s">
        <v>60</v>
      </c>
      <c r="E1160" s="51" t="s">
        <v>308</v>
      </c>
      <c r="F1160" s="52" t="s">
        <v>5</v>
      </c>
      <c r="G1160" s="53">
        <v>9.8000000000000007</v>
      </c>
      <c r="H1160" s="54">
        <v>2.4500000000000002</v>
      </c>
      <c r="I1160" s="65">
        <v>178</v>
      </c>
      <c r="J1160" s="55"/>
      <c r="K1160" s="2">
        <f t="shared" si="35"/>
        <v>0</v>
      </c>
      <c r="L1160" s="56">
        <f t="shared" si="36"/>
        <v>0</v>
      </c>
    </row>
    <row r="1161" spans="1:12" ht="37.5" customHeight="1">
      <c r="A1161" s="18" t="s">
        <v>531</v>
      </c>
      <c r="B1161" s="49" t="s">
        <v>1332</v>
      </c>
      <c r="C1161" s="19" t="s">
        <v>1320</v>
      </c>
      <c r="D1161" s="20" t="s">
        <v>60</v>
      </c>
      <c r="E1161" s="51" t="s">
        <v>308</v>
      </c>
      <c r="F1161" s="52" t="s">
        <v>5</v>
      </c>
      <c r="G1161" s="53">
        <v>12.9</v>
      </c>
      <c r="H1161" s="54">
        <v>3.25</v>
      </c>
      <c r="I1161" s="63" t="s">
        <v>55</v>
      </c>
      <c r="J1161" s="55"/>
      <c r="K1161" s="2">
        <f t="shared" si="35"/>
        <v>0</v>
      </c>
      <c r="L1161" s="56">
        <f t="shared" si="36"/>
        <v>0</v>
      </c>
    </row>
    <row r="1162" spans="1:12" ht="37.5" customHeight="1">
      <c r="A1162" s="18" t="s">
        <v>531</v>
      </c>
      <c r="B1162" s="49" t="s">
        <v>1333</v>
      </c>
      <c r="C1162" s="19" t="s">
        <v>1320</v>
      </c>
      <c r="D1162" s="20" t="s">
        <v>69</v>
      </c>
      <c r="E1162" s="51" t="s">
        <v>308</v>
      </c>
      <c r="F1162" s="52" t="s">
        <v>5</v>
      </c>
      <c r="G1162" s="53">
        <v>12.9</v>
      </c>
      <c r="H1162" s="54">
        <v>3.25</v>
      </c>
      <c r="I1162" s="65">
        <v>134</v>
      </c>
      <c r="J1162" s="55"/>
      <c r="K1162" s="2">
        <f t="shared" si="35"/>
        <v>0</v>
      </c>
      <c r="L1162" s="56">
        <f t="shared" si="36"/>
        <v>0</v>
      </c>
    </row>
    <row r="1163" spans="1:12" ht="37.5" customHeight="1">
      <c r="A1163" s="18" t="s">
        <v>531</v>
      </c>
      <c r="B1163" s="49" t="s">
        <v>1334</v>
      </c>
      <c r="C1163" s="19" t="s">
        <v>1335</v>
      </c>
      <c r="D1163" s="20" t="s">
        <v>69</v>
      </c>
      <c r="E1163" s="51" t="s">
        <v>337</v>
      </c>
      <c r="F1163" s="52" t="s">
        <v>5</v>
      </c>
      <c r="G1163" s="53">
        <v>9.8000000000000007</v>
      </c>
      <c r="H1163" s="54">
        <v>2.4500000000000002</v>
      </c>
      <c r="I1163" s="65">
        <v>45</v>
      </c>
      <c r="J1163" s="55"/>
      <c r="K1163" s="2">
        <f t="shared" si="35"/>
        <v>0</v>
      </c>
      <c r="L1163" s="56">
        <f t="shared" si="36"/>
        <v>0</v>
      </c>
    </row>
    <row r="1164" spans="1:12" ht="37.5" customHeight="1">
      <c r="A1164" s="18" t="s">
        <v>531</v>
      </c>
      <c r="B1164" s="49" t="s">
        <v>1336</v>
      </c>
      <c r="C1164" s="19" t="s">
        <v>1308</v>
      </c>
      <c r="D1164" s="20" t="s">
        <v>552</v>
      </c>
      <c r="E1164" s="51" t="s">
        <v>308</v>
      </c>
      <c r="F1164" s="52" t="s">
        <v>5</v>
      </c>
      <c r="G1164" s="53">
        <v>9.8000000000000007</v>
      </c>
      <c r="H1164" s="54">
        <v>2.4500000000000002</v>
      </c>
      <c r="I1164" s="63" t="s">
        <v>55</v>
      </c>
      <c r="J1164" s="55"/>
      <c r="K1164" s="2">
        <f t="shared" si="35"/>
        <v>0</v>
      </c>
      <c r="L1164" s="56">
        <f t="shared" si="36"/>
        <v>0</v>
      </c>
    </row>
    <row r="1165" spans="1:12" ht="37.5" customHeight="1">
      <c r="A1165" s="18" t="s">
        <v>1337</v>
      </c>
      <c r="B1165" s="49" t="s">
        <v>1338</v>
      </c>
      <c r="C1165" s="19" t="s">
        <v>1339</v>
      </c>
      <c r="D1165" s="20" t="s">
        <v>60</v>
      </c>
      <c r="E1165" s="51" t="s">
        <v>347</v>
      </c>
      <c r="F1165" s="52" t="s">
        <v>4</v>
      </c>
      <c r="G1165" s="53">
        <v>15.5</v>
      </c>
      <c r="H1165" s="54">
        <v>3.9</v>
      </c>
      <c r="I1165" s="65">
        <v>27</v>
      </c>
      <c r="J1165" s="55"/>
      <c r="K1165" s="2">
        <f t="shared" si="35"/>
        <v>0</v>
      </c>
      <c r="L1165" s="56">
        <f t="shared" si="36"/>
        <v>0</v>
      </c>
    </row>
    <row r="1166" spans="1:12" ht="37.5" customHeight="1">
      <c r="A1166" s="18" t="s">
        <v>1337</v>
      </c>
      <c r="B1166" s="49" t="s">
        <v>1340</v>
      </c>
      <c r="C1166" s="19" t="s">
        <v>1339</v>
      </c>
      <c r="D1166" s="20" t="s">
        <v>386</v>
      </c>
      <c r="E1166" s="51" t="s">
        <v>347</v>
      </c>
      <c r="F1166" s="52" t="s">
        <v>4</v>
      </c>
      <c r="G1166" s="53">
        <v>11.9</v>
      </c>
      <c r="H1166" s="54">
        <v>3</v>
      </c>
      <c r="I1166" s="65">
        <v>319</v>
      </c>
      <c r="J1166" s="55"/>
      <c r="K1166" s="2">
        <f t="shared" si="35"/>
        <v>0</v>
      </c>
      <c r="L1166" s="56">
        <f t="shared" si="36"/>
        <v>0</v>
      </c>
    </row>
    <row r="1167" spans="1:12" ht="37.5" customHeight="1">
      <c r="A1167" s="18" t="s">
        <v>1337</v>
      </c>
      <c r="B1167" s="49" t="s">
        <v>1341</v>
      </c>
      <c r="C1167" s="19" t="s">
        <v>1339</v>
      </c>
      <c r="D1167" s="20" t="s">
        <v>386</v>
      </c>
      <c r="E1167" s="51" t="s">
        <v>347</v>
      </c>
      <c r="F1167" s="52" t="s">
        <v>4</v>
      </c>
      <c r="G1167" s="53">
        <v>11.9</v>
      </c>
      <c r="H1167" s="54">
        <v>3</v>
      </c>
      <c r="I1167" s="65">
        <v>117</v>
      </c>
      <c r="J1167" s="55"/>
      <c r="K1167" s="2">
        <f t="shared" si="35"/>
        <v>0</v>
      </c>
      <c r="L1167" s="56">
        <f t="shared" si="36"/>
        <v>0</v>
      </c>
    </row>
    <row r="1168" spans="1:12" ht="37.5" customHeight="1">
      <c r="A1168" s="18" t="s">
        <v>1337</v>
      </c>
      <c r="B1168" s="49" t="s">
        <v>1342</v>
      </c>
      <c r="C1168" s="19" t="s">
        <v>1343</v>
      </c>
      <c r="D1168" s="20" t="s">
        <v>388</v>
      </c>
      <c r="E1168" s="51" t="s">
        <v>347</v>
      </c>
      <c r="F1168" s="52" t="s">
        <v>4</v>
      </c>
      <c r="G1168" s="53">
        <v>15.5</v>
      </c>
      <c r="H1168" s="54">
        <v>3.9</v>
      </c>
      <c r="I1168" s="63" t="s">
        <v>55</v>
      </c>
      <c r="J1168" s="55"/>
      <c r="K1168" s="2">
        <f t="shared" si="35"/>
        <v>0</v>
      </c>
      <c r="L1168" s="56">
        <f t="shared" si="36"/>
        <v>0</v>
      </c>
    </row>
    <row r="1169" spans="1:12" ht="37.5" customHeight="1">
      <c r="A1169" s="18" t="s">
        <v>1337</v>
      </c>
      <c r="B1169" s="49" t="s">
        <v>1344</v>
      </c>
      <c r="C1169" s="19" t="s">
        <v>1345</v>
      </c>
      <c r="D1169" s="20" t="s">
        <v>794</v>
      </c>
      <c r="E1169" s="51" t="s">
        <v>761</v>
      </c>
      <c r="F1169" s="52" t="s">
        <v>7</v>
      </c>
      <c r="G1169" s="53">
        <v>24.5</v>
      </c>
      <c r="H1169" s="54">
        <v>6.15</v>
      </c>
      <c r="I1169" s="65">
        <v>19</v>
      </c>
      <c r="J1169" s="55"/>
      <c r="K1169" s="2">
        <f t="shared" si="35"/>
        <v>0</v>
      </c>
      <c r="L1169" s="56">
        <f t="shared" si="36"/>
        <v>0</v>
      </c>
    </row>
    <row r="1170" spans="1:12" ht="37.5" customHeight="1">
      <c r="A1170" s="18" t="s">
        <v>1337</v>
      </c>
      <c r="B1170" s="49" t="s">
        <v>1346</v>
      </c>
      <c r="C1170" s="19" t="s">
        <v>1345</v>
      </c>
      <c r="D1170" s="20" t="s">
        <v>69</v>
      </c>
      <c r="E1170" s="51" t="s">
        <v>347</v>
      </c>
      <c r="F1170" s="52" t="s">
        <v>5</v>
      </c>
      <c r="G1170" s="53">
        <v>10.8</v>
      </c>
      <c r="H1170" s="54">
        <v>2.7</v>
      </c>
      <c r="I1170" s="65">
        <v>56</v>
      </c>
      <c r="J1170" s="55"/>
      <c r="K1170" s="2">
        <f t="shared" si="35"/>
        <v>0</v>
      </c>
      <c r="L1170" s="56">
        <f t="shared" si="36"/>
        <v>0</v>
      </c>
    </row>
    <row r="1171" spans="1:12" ht="37.5" customHeight="1">
      <c r="A1171" s="18" t="s">
        <v>1337</v>
      </c>
      <c r="B1171" s="49" t="s">
        <v>1347</v>
      </c>
      <c r="C1171" s="19" t="s">
        <v>1348</v>
      </c>
      <c r="D1171" s="20" t="s">
        <v>69</v>
      </c>
      <c r="E1171" s="51" t="s">
        <v>347</v>
      </c>
      <c r="F1171" s="52" t="s">
        <v>5</v>
      </c>
      <c r="G1171" s="53">
        <v>10.8</v>
      </c>
      <c r="H1171" s="54">
        <v>2.7</v>
      </c>
      <c r="I1171" s="65">
        <v>3</v>
      </c>
      <c r="J1171" s="55"/>
      <c r="K1171" s="2">
        <f t="shared" si="35"/>
        <v>0</v>
      </c>
      <c r="L1171" s="56">
        <f t="shared" si="36"/>
        <v>0</v>
      </c>
    </row>
    <row r="1172" spans="1:12" ht="37.5" customHeight="1">
      <c r="A1172" s="18" t="s">
        <v>1337</v>
      </c>
      <c r="B1172" s="49" t="s">
        <v>1349</v>
      </c>
      <c r="C1172" s="19" t="s">
        <v>1350</v>
      </c>
      <c r="D1172" s="20" t="s">
        <v>1351</v>
      </c>
      <c r="E1172" s="51" t="s">
        <v>348</v>
      </c>
      <c r="F1172" s="52" t="s">
        <v>7</v>
      </c>
      <c r="G1172" s="53">
        <v>19.899999999999999</v>
      </c>
      <c r="H1172" s="54">
        <v>5</v>
      </c>
      <c r="I1172" s="63" t="s">
        <v>55</v>
      </c>
      <c r="J1172" s="55"/>
      <c r="K1172" s="2">
        <f t="shared" si="35"/>
        <v>0</v>
      </c>
      <c r="L1172" s="56">
        <f t="shared" si="36"/>
        <v>0</v>
      </c>
    </row>
    <row r="1173" spans="1:12" ht="37.5" customHeight="1">
      <c r="A1173" s="18" t="s">
        <v>1337</v>
      </c>
      <c r="B1173" s="49" t="s">
        <v>1352</v>
      </c>
      <c r="C1173" s="19" t="s">
        <v>1350</v>
      </c>
      <c r="D1173" s="20" t="s">
        <v>1353</v>
      </c>
      <c r="E1173" s="51" t="s">
        <v>348</v>
      </c>
      <c r="F1173" s="52" t="s">
        <v>7</v>
      </c>
      <c r="G1173" s="53">
        <v>19.899999999999999</v>
      </c>
      <c r="H1173" s="54">
        <v>5</v>
      </c>
      <c r="I1173" s="65">
        <v>6</v>
      </c>
      <c r="J1173" s="55"/>
      <c r="K1173" s="2">
        <f t="shared" si="35"/>
        <v>0</v>
      </c>
      <c r="L1173" s="56">
        <f t="shared" si="36"/>
        <v>0</v>
      </c>
    </row>
    <row r="1174" spans="1:12" ht="37.5" customHeight="1">
      <c r="A1174" s="18" t="s">
        <v>1337</v>
      </c>
      <c r="B1174" s="49" t="s">
        <v>1354</v>
      </c>
      <c r="C1174" s="19" t="s">
        <v>1034</v>
      </c>
      <c r="D1174" s="20" t="s">
        <v>994</v>
      </c>
      <c r="E1174" s="51" t="s">
        <v>998</v>
      </c>
      <c r="F1174" s="52" t="s">
        <v>7</v>
      </c>
      <c r="G1174" s="53">
        <v>22.8</v>
      </c>
      <c r="H1174" s="54">
        <v>5.7</v>
      </c>
      <c r="I1174" s="63" t="s">
        <v>55</v>
      </c>
      <c r="J1174" s="55"/>
      <c r="K1174" s="2">
        <f t="shared" si="35"/>
        <v>0</v>
      </c>
      <c r="L1174" s="56">
        <f t="shared" si="36"/>
        <v>0</v>
      </c>
    </row>
    <row r="1175" spans="1:12" ht="37.5" customHeight="1">
      <c r="A1175" s="18" t="s">
        <v>1337</v>
      </c>
      <c r="B1175" s="49" t="s">
        <v>1355</v>
      </c>
      <c r="C1175" s="19" t="s">
        <v>1034</v>
      </c>
      <c r="D1175" s="20" t="s">
        <v>994</v>
      </c>
      <c r="E1175" s="51" t="s">
        <v>348</v>
      </c>
      <c r="F1175" s="52" t="s">
        <v>7</v>
      </c>
      <c r="G1175" s="53">
        <v>22.8</v>
      </c>
      <c r="H1175" s="54">
        <v>5.7</v>
      </c>
      <c r="I1175" s="63" t="s">
        <v>55</v>
      </c>
      <c r="J1175" s="55"/>
      <c r="K1175" s="2">
        <f t="shared" si="35"/>
        <v>0</v>
      </c>
      <c r="L1175" s="56">
        <f t="shared" si="36"/>
        <v>0</v>
      </c>
    </row>
    <row r="1176" spans="1:12" ht="37.5" customHeight="1">
      <c r="A1176" s="18" t="s">
        <v>1337</v>
      </c>
      <c r="B1176" s="49" t="s">
        <v>1494</v>
      </c>
      <c r="C1176" s="19" t="s">
        <v>1034</v>
      </c>
      <c r="D1176" s="20" t="s">
        <v>556</v>
      </c>
      <c r="E1176" s="51" t="s">
        <v>809</v>
      </c>
      <c r="F1176" s="52" t="s">
        <v>7</v>
      </c>
      <c r="G1176" s="53">
        <v>22.8</v>
      </c>
      <c r="H1176" s="54">
        <v>5.7</v>
      </c>
      <c r="I1176" s="63" t="s">
        <v>55</v>
      </c>
      <c r="J1176" s="55"/>
      <c r="K1176" s="2">
        <f t="shared" si="35"/>
        <v>0</v>
      </c>
      <c r="L1176" s="56">
        <f t="shared" si="36"/>
        <v>0</v>
      </c>
    </row>
    <row r="1177" spans="1:12" ht="37.5" customHeight="1">
      <c r="A1177" s="18" t="s">
        <v>1337</v>
      </c>
      <c r="B1177" s="49" t="s">
        <v>1356</v>
      </c>
      <c r="C1177" s="19" t="s">
        <v>1034</v>
      </c>
      <c r="D1177" s="20" t="s">
        <v>994</v>
      </c>
      <c r="E1177" s="51" t="s">
        <v>998</v>
      </c>
      <c r="F1177" s="52" t="s">
        <v>7</v>
      </c>
      <c r="G1177" s="53">
        <v>22.8</v>
      </c>
      <c r="H1177" s="54">
        <v>5.7</v>
      </c>
      <c r="I1177" s="63" t="s">
        <v>55</v>
      </c>
      <c r="J1177" s="55"/>
      <c r="K1177" s="2">
        <f t="shared" si="35"/>
        <v>0</v>
      </c>
      <c r="L1177" s="56">
        <f t="shared" si="36"/>
        <v>0</v>
      </c>
    </row>
    <row r="1178" spans="1:12" ht="37.5" customHeight="1">
      <c r="A1178" s="18" t="s">
        <v>1337</v>
      </c>
      <c r="B1178" s="49" t="s">
        <v>1357</v>
      </c>
      <c r="C1178" s="19" t="s">
        <v>1034</v>
      </c>
      <c r="D1178" s="20" t="s">
        <v>994</v>
      </c>
      <c r="E1178" s="51" t="s">
        <v>557</v>
      </c>
      <c r="F1178" s="52" t="s">
        <v>7</v>
      </c>
      <c r="G1178" s="53">
        <v>22.8</v>
      </c>
      <c r="H1178" s="54">
        <v>5.7</v>
      </c>
      <c r="I1178" s="63" t="s">
        <v>55</v>
      </c>
      <c r="J1178" s="55"/>
      <c r="K1178" s="2">
        <f t="shared" si="35"/>
        <v>0</v>
      </c>
      <c r="L1178" s="56">
        <f t="shared" si="36"/>
        <v>0</v>
      </c>
    </row>
    <row r="1179" spans="1:12" ht="37.5" customHeight="1">
      <c r="A1179" s="18" t="s">
        <v>1337</v>
      </c>
      <c r="B1179" s="49" t="s">
        <v>1358</v>
      </c>
      <c r="C1179" s="19" t="s">
        <v>1034</v>
      </c>
      <c r="D1179" s="20" t="s">
        <v>994</v>
      </c>
      <c r="E1179" s="51" t="s">
        <v>1359</v>
      </c>
      <c r="F1179" s="52" t="s">
        <v>7</v>
      </c>
      <c r="G1179" s="53">
        <v>22.8</v>
      </c>
      <c r="H1179" s="54">
        <v>5.7</v>
      </c>
      <c r="I1179" s="63" t="s">
        <v>55</v>
      </c>
      <c r="J1179" s="55"/>
      <c r="K1179" s="2">
        <f t="shared" si="35"/>
        <v>0</v>
      </c>
      <c r="L1179" s="56">
        <f t="shared" si="36"/>
        <v>0</v>
      </c>
    </row>
    <row r="1180" spans="1:12" ht="37.5" customHeight="1">
      <c r="A1180" s="18" t="s">
        <v>1337</v>
      </c>
      <c r="B1180" s="49" t="s">
        <v>1360</v>
      </c>
      <c r="C1180" s="19" t="s">
        <v>1034</v>
      </c>
      <c r="D1180" s="20" t="s">
        <v>994</v>
      </c>
      <c r="E1180" s="51" t="s">
        <v>1361</v>
      </c>
      <c r="F1180" s="52" t="s">
        <v>7</v>
      </c>
      <c r="G1180" s="53">
        <v>22.8</v>
      </c>
      <c r="H1180" s="54">
        <v>5.7</v>
      </c>
      <c r="I1180" s="63" t="s">
        <v>55</v>
      </c>
      <c r="J1180" s="55"/>
      <c r="K1180" s="2">
        <f t="shared" si="35"/>
        <v>0</v>
      </c>
      <c r="L1180" s="56">
        <f t="shared" si="36"/>
        <v>0</v>
      </c>
    </row>
    <row r="1181" spans="1:12" ht="37.5" customHeight="1">
      <c r="A1181" s="18" t="s">
        <v>1337</v>
      </c>
      <c r="B1181" s="49" t="s">
        <v>1362</v>
      </c>
      <c r="C1181" s="19" t="s">
        <v>1034</v>
      </c>
      <c r="D1181" s="20" t="s">
        <v>994</v>
      </c>
      <c r="E1181" s="51" t="s">
        <v>557</v>
      </c>
      <c r="F1181" s="52" t="s">
        <v>7</v>
      </c>
      <c r="G1181" s="53">
        <v>22.8</v>
      </c>
      <c r="H1181" s="54">
        <v>5.7</v>
      </c>
      <c r="I1181" s="63" t="s">
        <v>55</v>
      </c>
      <c r="J1181" s="55"/>
      <c r="K1181" s="2">
        <f t="shared" si="35"/>
        <v>0</v>
      </c>
      <c r="L1181" s="56">
        <f t="shared" si="36"/>
        <v>0</v>
      </c>
    </row>
    <row r="1182" spans="1:12" ht="37.5" customHeight="1">
      <c r="A1182" s="18" t="s">
        <v>1337</v>
      </c>
      <c r="B1182" s="49" t="s">
        <v>1363</v>
      </c>
      <c r="C1182" s="19" t="s">
        <v>1034</v>
      </c>
      <c r="D1182" s="20" t="s">
        <v>1364</v>
      </c>
      <c r="E1182" s="51" t="s">
        <v>412</v>
      </c>
      <c r="F1182" s="52" t="s">
        <v>7</v>
      </c>
      <c r="G1182" s="53">
        <v>27</v>
      </c>
      <c r="H1182" s="54">
        <v>6.75</v>
      </c>
      <c r="I1182" s="65">
        <v>12</v>
      </c>
      <c r="J1182" s="55"/>
      <c r="K1182" s="2">
        <f t="shared" si="35"/>
        <v>0</v>
      </c>
      <c r="L1182" s="56">
        <f t="shared" si="36"/>
        <v>0</v>
      </c>
    </row>
    <row r="1183" spans="1:12" ht="37.5" customHeight="1">
      <c r="A1183" s="18" t="s">
        <v>1337</v>
      </c>
      <c r="B1183" s="49" t="s">
        <v>1365</v>
      </c>
      <c r="C1183" s="19" t="s">
        <v>1034</v>
      </c>
      <c r="D1183" s="20" t="s">
        <v>994</v>
      </c>
      <c r="E1183" s="51" t="s">
        <v>998</v>
      </c>
      <c r="F1183" s="52" t="s">
        <v>7</v>
      </c>
      <c r="G1183" s="53">
        <v>22.8</v>
      </c>
      <c r="H1183" s="54">
        <v>5.7</v>
      </c>
      <c r="I1183" s="63" t="s">
        <v>55</v>
      </c>
      <c r="J1183" s="55"/>
      <c r="K1183" s="2">
        <f t="shared" si="35"/>
        <v>0</v>
      </c>
      <c r="L1183" s="56">
        <f t="shared" si="36"/>
        <v>0</v>
      </c>
    </row>
    <row r="1184" spans="1:12" ht="37.5" customHeight="1">
      <c r="A1184" s="18" t="s">
        <v>1337</v>
      </c>
      <c r="B1184" s="49" t="s">
        <v>1366</v>
      </c>
      <c r="C1184" s="19" t="s">
        <v>1034</v>
      </c>
      <c r="D1184" s="20" t="s">
        <v>994</v>
      </c>
      <c r="E1184" s="51" t="s">
        <v>998</v>
      </c>
      <c r="F1184" s="52" t="s">
        <v>7</v>
      </c>
      <c r="G1184" s="53">
        <v>22.8</v>
      </c>
      <c r="H1184" s="54">
        <v>5.7</v>
      </c>
      <c r="I1184" s="65">
        <v>5</v>
      </c>
      <c r="J1184" s="55"/>
      <c r="K1184" s="2">
        <f t="shared" si="35"/>
        <v>0</v>
      </c>
      <c r="L1184" s="56">
        <f t="shared" si="36"/>
        <v>0</v>
      </c>
    </row>
    <row r="1185" spans="1:12" ht="37.5" customHeight="1">
      <c r="A1185" s="18" t="s">
        <v>1337</v>
      </c>
      <c r="B1185" s="49" t="s">
        <v>1367</v>
      </c>
      <c r="C1185" s="19" t="s">
        <v>1034</v>
      </c>
      <c r="D1185" s="20" t="s">
        <v>1368</v>
      </c>
      <c r="E1185" s="51" t="s">
        <v>412</v>
      </c>
      <c r="F1185" s="52" t="s">
        <v>7</v>
      </c>
      <c r="G1185" s="53">
        <v>27</v>
      </c>
      <c r="H1185" s="54">
        <v>6.75</v>
      </c>
      <c r="I1185" s="65">
        <v>20</v>
      </c>
      <c r="J1185" s="55"/>
      <c r="K1185" s="2">
        <f t="shared" si="35"/>
        <v>0</v>
      </c>
      <c r="L1185" s="56">
        <f t="shared" si="36"/>
        <v>0</v>
      </c>
    </row>
    <row r="1186" spans="1:12" ht="37.5" customHeight="1">
      <c r="A1186" s="18" t="s">
        <v>1337</v>
      </c>
      <c r="B1186" s="49" t="s">
        <v>1369</v>
      </c>
      <c r="C1186" s="19" t="s">
        <v>1034</v>
      </c>
      <c r="D1186" s="20" t="s">
        <v>1368</v>
      </c>
      <c r="E1186" s="51" t="s">
        <v>998</v>
      </c>
      <c r="F1186" s="52" t="s">
        <v>7</v>
      </c>
      <c r="G1186" s="53">
        <v>22.8</v>
      </c>
      <c r="H1186" s="54">
        <v>5.7</v>
      </c>
      <c r="I1186" s="63" t="s">
        <v>55</v>
      </c>
      <c r="J1186" s="55"/>
      <c r="K1186" s="2">
        <f t="shared" si="35"/>
        <v>0</v>
      </c>
      <c r="L1186" s="56">
        <f t="shared" si="36"/>
        <v>0</v>
      </c>
    </row>
    <row r="1187" spans="1:12" ht="37.5" customHeight="1">
      <c r="A1187" s="18" t="s">
        <v>1337</v>
      </c>
      <c r="B1187" s="49" t="s">
        <v>1370</v>
      </c>
      <c r="C1187" s="19" t="s">
        <v>1034</v>
      </c>
      <c r="D1187" s="20" t="s">
        <v>994</v>
      </c>
      <c r="E1187" s="51" t="s">
        <v>809</v>
      </c>
      <c r="F1187" s="52" t="s">
        <v>7</v>
      </c>
      <c r="G1187" s="53">
        <v>22.8</v>
      </c>
      <c r="H1187" s="54">
        <v>5.7</v>
      </c>
      <c r="I1187" s="63" t="s">
        <v>55</v>
      </c>
      <c r="J1187" s="55"/>
      <c r="K1187" s="2">
        <f t="shared" si="35"/>
        <v>0</v>
      </c>
      <c r="L1187" s="56">
        <f t="shared" si="36"/>
        <v>0</v>
      </c>
    </row>
    <row r="1188" spans="1:12" ht="37.5" customHeight="1">
      <c r="A1188" s="18" t="s">
        <v>1337</v>
      </c>
      <c r="B1188" s="49" t="s">
        <v>1371</v>
      </c>
      <c r="C1188" s="19" t="s">
        <v>1034</v>
      </c>
      <c r="D1188" s="20" t="s">
        <v>994</v>
      </c>
      <c r="E1188" s="51" t="s">
        <v>608</v>
      </c>
      <c r="F1188" s="52" t="s">
        <v>7</v>
      </c>
      <c r="G1188" s="53">
        <v>22.8</v>
      </c>
      <c r="H1188" s="54">
        <v>5.7</v>
      </c>
      <c r="I1188" s="65">
        <v>3</v>
      </c>
      <c r="J1188" s="55"/>
      <c r="K1188" s="2">
        <f t="shared" si="35"/>
        <v>0</v>
      </c>
      <c r="L1188" s="56">
        <f t="shared" si="36"/>
        <v>0</v>
      </c>
    </row>
    <row r="1189" spans="1:12" ht="37.5" customHeight="1">
      <c r="A1189" s="18" t="s">
        <v>1337</v>
      </c>
      <c r="B1189" s="49" t="s">
        <v>1372</v>
      </c>
      <c r="C1189" s="19" t="s">
        <v>1034</v>
      </c>
      <c r="D1189" s="20" t="s">
        <v>994</v>
      </c>
      <c r="E1189" s="51" t="s">
        <v>474</v>
      </c>
      <c r="F1189" s="52" t="s">
        <v>7</v>
      </c>
      <c r="G1189" s="53">
        <v>22.8</v>
      </c>
      <c r="H1189" s="54">
        <v>5.7</v>
      </c>
      <c r="I1189" s="63" t="s">
        <v>55</v>
      </c>
      <c r="J1189" s="55"/>
      <c r="K1189" s="2">
        <f t="shared" si="35"/>
        <v>0</v>
      </c>
      <c r="L1189" s="56">
        <f t="shared" si="36"/>
        <v>0</v>
      </c>
    </row>
    <row r="1190" spans="1:12" ht="37.5" customHeight="1">
      <c r="A1190" s="18" t="s">
        <v>1337</v>
      </c>
      <c r="B1190" s="49" t="s">
        <v>1373</v>
      </c>
      <c r="C1190" s="19" t="s">
        <v>1374</v>
      </c>
      <c r="D1190" s="20" t="s">
        <v>446</v>
      </c>
      <c r="E1190" s="51" t="s">
        <v>812</v>
      </c>
      <c r="F1190" s="52" t="s">
        <v>7</v>
      </c>
      <c r="G1190" s="53">
        <v>55</v>
      </c>
      <c r="H1190" s="54">
        <v>13.75</v>
      </c>
      <c r="I1190" s="63" t="s">
        <v>55</v>
      </c>
      <c r="J1190" s="55"/>
      <c r="K1190" s="2">
        <f t="shared" si="35"/>
        <v>0</v>
      </c>
      <c r="L1190" s="56">
        <f t="shared" si="36"/>
        <v>0</v>
      </c>
    </row>
    <row r="1191" spans="1:12" ht="37.5" customHeight="1">
      <c r="A1191" s="18" t="s">
        <v>1337</v>
      </c>
      <c r="B1191" s="49" t="s">
        <v>1375</v>
      </c>
      <c r="C1191" s="19" t="s">
        <v>1376</v>
      </c>
      <c r="D1191" s="20" t="s">
        <v>994</v>
      </c>
      <c r="E1191" s="51" t="s">
        <v>1377</v>
      </c>
      <c r="F1191" s="52" t="s">
        <v>314</v>
      </c>
      <c r="G1191" s="53">
        <v>24.9</v>
      </c>
      <c r="H1191" s="54">
        <v>6.25</v>
      </c>
      <c r="I1191" s="63" t="s">
        <v>55</v>
      </c>
      <c r="J1191" s="55"/>
      <c r="K1191" s="2">
        <f t="shared" si="35"/>
        <v>0</v>
      </c>
      <c r="L1191" s="56">
        <f t="shared" si="36"/>
        <v>0</v>
      </c>
    </row>
    <row r="1192" spans="1:12" ht="37.5" customHeight="1">
      <c r="A1192" s="18" t="s">
        <v>1337</v>
      </c>
      <c r="B1192" s="49" t="s">
        <v>1378</v>
      </c>
      <c r="C1192" s="19" t="s">
        <v>1379</v>
      </c>
      <c r="D1192" s="20" t="s">
        <v>994</v>
      </c>
      <c r="E1192" s="51" t="s">
        <v>995</v>
      </c>
      <c r="F1192" s="52" t="s">
        <v>314</v>
      </c>
      <c r="G1192" s="53">
        <v>22.8</v>
      </c>
      <c r="H1192" s="54">
        <v>5.7</v>
      </c>
      <c r="I1192" s="63" t="s">
        <v>55</v>
      </c>
      <c r="J1192" s="55"/>
      <c r="K1192" s="2">
        <f t="shared" si="35"/>
        <v>0</v>
      </c>
      <c r="L1192" s="56">
        <f t="shared" si="36"/>
        <v>0</v>
      </c>
    </row>
    <row r="1193" spans="1:12" ht="37.5" customHeight="1">
      <c r="A1193" s="18" t="s">
        <v>1337</v>
      </c>
      <c r="B1193" s="49" t="s">
        <v>1380</v>
      </c>
      <c r="C1193" s="19" t="s">
        <v>1379</v>
      </c>
      <c r="D1193" s="20" t="s">
        <v>994</v>
      </c>
      <c r="E1193" s="51" t="s">
        <v>1381</v>
      </c>
      <c r="F1193" s="52" t="s">
        <v>314</v>
      </c>
      <c r="G1193" s="53">
        <v>22.8</v>
      </c>
      <c r="H1193" s="54">
        <v>5.7</v>
      </c>
      <c r="I1193" s="63" t="s">
        <v>55</v>
      </c>
      <c r="J1193" s="55"/>
      <c r="K1193" s="2">
        <f t="shared" si="35"/>
        <v>0</v>
      </c>
      <c r="L1193" s="56">
        <f t="shared" si="36"/>
        <v>0</v>
      </c>
    </row>
    <row r="1194" spans="1:12" ht="37.5" customHeight="1">
      <c r="A1194" s="18" t="s">
        <v>1337</v>
      </c>
      <c r="B1194" s="49" t="s">
        <v>1382</v>
      </c>
      <c r="C1194" s="19" t="s">
        <v>1379</v>
      </c>
      <c r="D1194" s="20" t="s">
        <v>994</v>
      </c>
      <c r="E1194" s="51" t="s">
        <v>995</v>
      </c>
      <c r="F1194" s="52" t="s">
        <v>7</v>
      </c>
      <c r="G1194" s="53">
        <v>22.8</v>
      </c>
      <c r="H1194" s="54">
        <v>5.7</v>
      </c>
      <c r="I1194" s="63" t="s">
        <v>55</v>
      </c>
      <c r="J1194" s="55"/>
      <c r="K1194" s="2">
        <f t="shared" si="35"/>
        <v>0</v>
      </c>
      <c r="L1194" s="56">
        <f t="shared" si="36"/>
        <v>0</v>
      </c>
    </row>
    <row r="1195" spans="1:12" ht="37.5" customHeight="1">
      <c r="A1195" s="18" t="s">
        <v>1337</v>
      </c>
      <c r="B1195" s="49" t="s">
        <v>1383</v>
      </c>
      <c r="C1195" s="19" t="s">
        <v>1379</v>
      </c>
      <c r="D1195" s="20" t="s">
        <v>994</v>
      </c>
      <c r="E1195" s="51" t="s">
        <v>608</v>
      </c>
      <c r="F1195" s="52" t="s">
        <v>7</v>
      </c>
      <c r="G1195" s="53">
        <v>22.8</v>
      </c>
      <c r="H1195" s="54">
        <v>5.7</v>
      </c>
      <c r="I1195" s="63" t="s">
        <v>55</v>
      </c>
      <c r="J1195" s="55"/>
      <c r="K1195" s="2">
        <f t="shared" si="35"/>
        <v>0</v>
      </c>
      <c r="L1195" s="56">
        <f t="shared" si="36"/>
        <v>0</v>
      </c>
    </row>
    <row r="1196" spans="1:12" ht="37.5" customHeight="1">
      <c r="A1196" s="18" t="s">
        <v>1337</v>
      </c>
      <c r="B1196" s="49" t="s">
        <v>1384</v>
      </c>
      <c r="C1196" s="19" t="s">
        <v>1379</v>
      </c>
      <c r="D1196" s="20" t="s">
        <v>994</v>
      </c>
      <c r="E1196" s="51" t="s">
        <v>608</v>
      </c>
      <c r="F1196" s="52" t="s">
        <v>314</v>
      </c>
      <c r="G1196" s="53">
        <v>22.8</v>
      </c>
      <c r="H1196" s="54">
        <v>5.7</v>
      </c>
      <c r="I1196" s="63" t="s">
        <v>55</v>
      </c>
      <c r="J1196" s="55"/>
      <c r="K1196" s="2">
        <f t="shared" si="35"/>
        <v>0</v>
      </c>
      <c r="L1196" s="56">
        <f t="shared" si="36"/>
        <v>0</v>
      </c>
    </row>
    <row r="1197" spans="1:12" ht="37.5" customHeight="1">
      <c r="A1197" s="18" t="s">
        <v>1337</v>
      </c>
      <c r="B1197" s="49" t="s">
        <v>1385</v>
      </c>
      <c r="C1197" s="19" t="s">
        <v>1094</v>
      </c>
      <c r="D1197" s="20" t="s">
        <v>994</v>
      </c>
      <c r="E1197" s="51" t="s">
        <v>608</v>
      </c>
      <c r="F1197" s="52" t="s">
        <v>314</v>
      </c>
      <c r="G1197" s="53">
        <v>22.8</v>
      </c>
      <c r="H1197" s="54">
        <v>5.7</v>
      </c>
      <c r="I1197" s="63" t="s">
        <v>55</v>
      </c>
      <c r="J1197" s="55"/>
      <c r="K1197" s="2">
        <f t="shared" si="35"/>
        <v>0</v>
      </c>
      <c r="L1197" s="56">
        <f t="shared" si="36"/>
        <v>0</v>
      </c>
    </row>
    <row r="1198" spans="1:12" ht="37.5" customHeight="1">
      <c r="A1198" s="18" t="s">
        <v>1337</v>
      </c>
      <c r="B1198" s="49" t="s">
        <v>1386</v>
      </c>
      <c r="C1198" s="19" t="s">
        <v>1094</v>
      </c>
      <c r="D1198" s="20" t="s">
        <v>994</v>
      </c>
      <c r="E1198" s="51" t="s">
        <v>809</v>
      </c>
      <c r="F1198" s="52" t="s">
        <v>7</v>
      </c>
      <c r="G1198" s="53">
        <v>22.8</v>
      </c>
      <c r="H1198" s="54">
        <v>5.7</v>
      </c>
      <c r="I1198" s="63" t="s">
        <v>55</v>
      </c>
      <c r="J1198" s="55"/>
      <c r="K1198" s="2">
        <f t="shared" si="35"/>
        <v>0</v>
      </c>
      <c r="L1198" s="56">
        <f t="shared" si="36"/>
        <v>0</v>
      </c>
    </row>
    <row r="1199" spans="1:12" ht="37.5" customHeight="1">
      <c r="A1199" s="18" t="s">
        <v>1337</v>
      </c>
      <c r="B1199" s="49" t="s">
        <v>1387</v>
      </c>
      <c r="C1199" s="19" t="s">
        <v>1094</v>
      </c>
      <c r="D1199" s="20" t="s">
        <v>994</v>
      </c>
      <c r="E1199" s="51" t="s">
        <v>998</v>
      </c>
      <c r="F1199" s="52" t="s">
        <v>7</v>
      </c>
      <c r="G1199" s="53">
        <v>22.8</v>
      </c>
      <c r="H1199" s="54">
        <v>5.7</v>
      </c>
      <c r="I1199" s="63" t="s">
        <v>55</v>
      </c>
      <c r="J1199" s="55"/>
      <c r="K1199" s="2">
        <f t="shared" si="35"/>
        <v>0</v>
      </c>
      <c r="L1199" s="56">
        <f t="shared" si="36"/>
        <v>0</v>
      </c>
    </row>
    <row r="1200" spans="1:12" ht="37.5" customHeight="1">
      <c r="A1200" s="18" t="s">
        <v>1337</v>
      </c>
      <c r="B1200" s="49" t="s">
        <v>1388</v>
      </c>
      <c r="C1200" s="19" t="s">
        <v>1094</v>
      </c>
      <c r="D1200" s="20" t="s">
        <v>994</v>
      </c>
      <c r="E1200" s="51" t="s">
        <v>474</v>
      </c>
      <c r="F1200" s="52" t="s">
        <v>314</v>
      </c>
      <c r="G1200" s="53">
        <v>22.8</v>
      </c>
      <c r="H1200" s="54">
        <v>5.7</v>
      </c>
      <c r="I1200" s="63" t="s">
        <v>55</v>
      </c>
      <c r="J1200" s="55"/>
      <c r="K1200" s="2">
        <f t="shared" si="35"/>
        <v>0</v>
      </c>
      <c r="L1200" s="56">
        <f t="shared" si="36"/>
        <v>0</v>
      </c>
    </row>
    <row r="1201" spans="1:12" ht="37.5" customHeight="1">
      <c r="A1201" s="18" t="s">
        <v>1337</v>
      </c>
      <c r="B1201" s="49" t="s">
        <v>1389</v>
      </c>
      <c r="C1201" s="19" t="s">
        <v>1094</v>
      </c>
      <c r="D1201" s="20" t="s">
        <v>1368</v>
      </c>
      <c r="E1201" s="51" t="s">
        <v>412</v>
      </c>
      <c r="F1201" s="52" t="s">
        <v>7</v>
      </c>
      <c r="G1201" s="53">
        <v>27</v>
      </c>
      <c r="H1201" s="54">
        <v>6.75</v>
      </c>
      <c r="I1201" s="63" t="s">
        <v>55</v>
      </c>
      <c r="J1201" s="55"/>
      <c r="K1201" s="2">
        <f t="shared" ref="K1201:K1264" si="37">J1201*G1201</f>
        <v>0</v>
      </c>
      <c r="L1201" s="56">
        <f t="shared" ref="L1201:L1264" si="38">H1201*J1201</f>
        <v>0</v>
      </c>
    </row>
    <row r="1202" spans="1:12" ht="37.5" customHeight="1">
      <c r="A1202" s="18" t="s">
        <v>1337</v>
      </c>
      <c r="B1202" s="49" t="s">
        <v>1390</v>
      </c>
      <c r="C1202" s="19" t="s">
        <v>1391</v>
      </c>
      <c r="D1202" s="20" t="s">
        <v>994</v>
      </c>
      <c r="E1202" s="51" t="s">
        <v>610</v>
      </c>
      <c r="F1202" s="52" t="s">
        <v>314</v>
      </c>
      <c r="G1202" s="53">
        <v>22.8</v>
      </c>
      <c r="H1202" s="54">
        <v>5.7</v>
      </c>
      <c r="I1202" s="63" t="s">
        <v>55</v>
      </c>
      <c r="J1202" s="55"/>
      <c r="K1202" s="2">
        <f t="shared" si="37"/>
        <v>0</v>
      </c>
      <c r="L1202" s="56">
        <f t="shared" si="38"/>
        <v>0</v>
      </c>
    </row>
    <row r="1203" spans="1:12" ht="37.5" customHeight="1">
      <c r="A1203" s="18" t="s">
        <v>1337</v>
      </c>
      <c r="B1203" s="49" t="s">
        <v>1392</v>
      </c>
      <c r="C1203" s="19" t="s">
        <v>1391</v>
      </c>
      <c r="D1203" s="20" t="s">
        <v>1368</v>
      </c>
      <c r="E1203" s="51" t="s">
        <v>474</v>
      </c>
      <c r="F1203" s="52" t="s">
        <v>7</v>
      </c>
      <c r="G1203" s="53">
        <v>27</v>
      </c>
      <c r="H1203" s="54">
        <v>6.75</v>
      </c>
      <c r="I1203" s="63" t="s">
        <v>55</v>
      </c>
      <c r="J1203" s="55"/>
      <c r="K1203" s="2">
        <f t="shared" si="37"/>
        <v>0</v>
      </c>
      <c r="L1203" s="56">
        <f t="shared" si="38"/>
        <v>0</v>
      </c>
    </row>
    <row r="1204" spans="1:12" ht="37.5" customHeight="1">
      <c r="A1204" s="18" t="s">
        <v>1337</v>
      </c>
      <c r="B1204" s="49" t="s">
        <v>1393</v>
      </c>
      <c r="C1204" s="19" t="s">
        <v>1391</v>
      </c>
      <c r="D1204" s="20" t="s">
        <v>1368</v>
      </c>
      <c r="E1204" s="51" t="s">
        <v>557</v>
      </c>
      <c r="F1204" s="52" t="s">
        <v>7</v>
      </c>
      <c r="G1204" s="53">
        <v>27</v>
      </c>
      <c r="H1204" s="54">
        <v>6.75</v>
      </c>
      <c r="I1204" s="63" t="s">
        <v>55</v>
      </c>
      <c r="J1204" s="55"/>
      <c r="K1204" s="2">
        <f t="shared" si="37"/>
        <v>0</v>
      </c>
      <c r="L1204" s="56">
        <f t="shared" si="38"/>
        <v>0</v>
      </c>
    </row>
    <row r="1205" spans="1:12" ht="37.5" customHeight="1">
      <c r="A1205" s="18" t="s">
        <v>1337</v>
      </c>
      <c r="B1205" s="49" t="s">
        <v>1394</v>
      </c>
      <c r="C1205" s="19" t="s">
        <v>1391</v>
      </c>
      <c r="D1205" s="20" t="s">
        <v>994</v>
      </c>
      <c r="E1205" s="51" t="s">
        <v>474</v>
      </c>
      <c r="F1205" s="52" t="s">
        <v>7</v>
      </c>
      <c r="G1205" s="53">
        <v>22.8</v>
      </c>
      <c r="H1205" s="54">
        <v>5.7</v>
      </c>
      <c r="I1205" s="65">
        <v>2</v>
      </c>
      <c r="J1205" s="55"/>
      <c r="K1205" s="2">
        <f t="shared" si="37"/>
        <v>0</v>
      </c>
      <c r="L1205" s="56">
        <f t="shared" si="38"/>
        <v>0</v>
      </c>
    </row>
    <row r="1206" spans="1:12" ht="37.5" customHeight="1">
      <c r="A1206" s="18" t="s">
        <v>1337</v>
      </c>
      <c r="B1206" s="49" t="s">
        <v>1395</v>
      </c>
      <c r="C1206" s="19" t="s">
        <v>1391</v>
      </c>
      <c r="D1206" s="20" t="s">
        <v>994</v>
      </c>
      <c r="E1206" s="51" t="s">
        <v>610</v>
      </c>
      <c r="F1206" s="52" t="s">
        <v>7</v>
      </c>
      <c r="G1206" s="53">
        <v>22.8</v>
      </c>
      <c r="H1206" s="54">
        <v>5.7</v>
      </c>
      <c r="I1206" s="63" t="s">
        <v>55</v>
      </c>
      <c r="J1206" s="55"/>
      <c r="K1206" s="2">
        <f t="shared" si="37"/>
        <v>0</v>
      </c>
      <c r="L1206" s="56">
        <f t="shared" si="38"/>
        <v>0</v>
      </c>
    </row>
    <row r="1207" spans="1:12" ht="37.5" customHeight="1">
      <c r="A1207" s="18" t="s">
        <v>1337</v>
      </c>
      <c r="B1207" s="49" t="s">
        <v>1396</v>
      </c>
      <c r="C1207" s="19" t="s">
        <v>1391</v>
      </c>
      <c r="D1207" s="20" t="s">
        <v>994</v>
      </c>
      <c r="E1207" s="51" t="s">
        <v>542</v>
      </c>
      <c r="F1207" s="52" t="s">
        <v>314</v>
      </c>
      <c r="G1207" s="53">
        <v>22.8</v>
      </c>
      <c r="H1207" s="54">
        <v>5.7</v>
      </c>
      <c r="I1207" s="63" t="s">
        <v>55</v>
      </c>
      <c r="J1207" s="55"/>
      <c r="K1207" s="2">
        <f t="shared" si="37"/>
        <v>0</v>
      </c>
      <c r="L1207" s="56">
        <f t="shared" si="38"/>
        <v>0</v>
      </c>
    </row>
    <row r="1208" spans="1:12" ht="37.5" customHeight="1">
      <c r="A1208" s="18" t="s">
        <v>1337</v>
      </c>
      <c r="B1208" s="49" t="s">
        <v>1397</v>
      </c>
      <c r="C1208" s="19" t="s">
        <v>1391</v>
      </c>
      <c r="D1208" s="20" t="s">
        <v>994</v>
      </c>
      <c r="E1208" s="51" t="s">
        <v>542</v>
      </c>
      <c r="F1208" s="52" t="s">
        <v>314</v>
      </c>
      <c r="G1208" s="53">
        <v>22.8</v>
      </c>
      <c r="H1208" s="54">
        <v>5.7</v>
      </c>
      <c r="I1208" s="63" t="s">
        <v>55</v>
      </c>
      <c r="J1208" s="55"/>
      <c r="K1208" s="2">
        <f t="shared" si="37"/>
        <v>0</v>
      </c>
      <c r="L1208" s="56">
        <f t="shared" si="38"/>
        <v>0</v>
      </c>
    </row>
    <row r="1209" spans="1:12" ht="37.5" customHeight="1">
      <c r="A1209" s="18" t="s">
        <v>1337</v>
      </c>
      <c r="B1209" s="49" t="s">
        <v>1398</v>
      </c>
      <c r="C1209" s="19" t="s">
        <v>1399</v>
      </c>
      <c r="D1209" s="20" t="s">
        <v>994</v>
      </c>
      <c r="E1209" s="51" t="s">
        <v>995</v>
      </c>
      <c r="F1209" s="52" t="s">
        <v>7</v>
      </c>
      <c r="G1209" s="53">
        <v>24.9</v>
      </c>
      <c r="H1209" s="54">
        <v>6.25</v>
      </c>
      <c r="I1209" s="63" t="s">
        <v>55</v>
      </c>
      <c r="J1209" s="55"/>
      <c r="K1209" s="2">
        <f t="shared" si="37"/>
        <v>0</v>
      </c>
      <c r="L1209" s="56">
        <f t="shared" si="38"/>
        <v>0</v>
      </c>
    </row>
    <row r="1210" spans="1:12" ht="37.5" customHeight="1">
      <c r="A1210" s="18" t="s">
        <v>1337</v>
      </c>
      <c r="B1210" s="49" t="s">
        <v>1400</v>
      </c>
      <c r="C1210" s="19" t="s">
        <v>1401</v>
      </c>
      <c r="D1210" s="20" t="s">
        <v>994</v>
      </c>
      <c r="E1210" s="51" t="s">
        <v>474</v>
      </c>
      <c r="F1210" s="52" t="s">
        <v>7</v>
      </c>
      <c r="G1210" s="53">
        <v>24.9</v>
      </c>
      <c r="H1210" s="54">
        <v>6.25</v>
      </c>
      <c r="I1210" s="63" t="s">
        <v>55</v>
      </c>
      <c r="J1210" s="55"/>
      <c r="K1210" s="2">
        <f t="shared" si="37"/>
        <v>0</v>
      </c>
      <c r="L1210" s="56">
        <f t="shared" si="38"/>
        <v>0</v>
      </c>
    </row>
    <row r="1211" spans="1:12" ht="37.5" customHeight="1">
      <c r="A1211" s="18" t="s">
        <v>1337</v>
      </c>
      <c r="B1211" s="49" t="s">
        <v>1402</v>
      </c>
      <c r="C1211" s="19" t="s">
        <v>1401</v>
      </c>
      <c r="D1211" s="20" t="s">
        <v>1368</v>
      </c>
      <c r="E1211" s="51" t="s">
        <v>348</v>
      </c>
      <c r="F1211" s="52" t="s">
        <v>7</v>
      </c>
      <c r="G1211" s="53">
        <v>27</v>
      </c>
      <c r="H1211" s="54">
        <v>6.75</v>
      </c>
      <c r="I1211" s="63" t="s">
        <v>55</v>
      </c>
      <c r="J1211" s="55"/>
      <c r="K1211" s="2">
        <f t="shared" si="37"/>
        <v>0</v>
      </c>
      <c r="L1211" s="56">
        <f t="shared" si="38"/>
        <v>0</v>
      </c>
    </row>
    <row r="1212" spans="1:12" ht="37.5" customHeight="1">
      <c r="A1212" s="18" t="s">
        <v>1337</v>
      </c>
      <c r="B1212" s="49" t="s">
        <v>1403</v>
      </c>
      <c r="C1212" s="19" t="s">
        <v>1401</v>
      </c>
      <c r="D1212" s="20" t="s">
        <v>1368</v>
      </c>
      <c r="E1212" s="51" t="s">
        <v>1404</v>
      </c>
      <c r="F1212" s="52" t="s">
        <v>7</v>
      </c>
      <c r="G1212" s="53">
        <v>27</v>
      </c>
      <c r="H1212" s="54">
        <v>6.75</v>
      </c>
      <c r="I1212" s="63" t="s">
        <v>55</v>
      </c>
      <c r="J1212" s="55"/>
      <c r="K1212" s="2">
        <f t="shared" si="37"/>
        <v>0</v>
      </c>
      <c r="L1212" s="56">
        <f t="shared" si="38"/>
        <v>0</v>
      </c>
    </row>
    <row r="1213" spans="1:12" ht="37.5" customHeight="1">
      <c r="A1213" s="18" t="s">
        <v>1337</v>
      </c>
      <c r="B1213" s="49" t="s">
        <v>1405</v>
      </c>
      <c r="C1213" s="19" t="s">
        <v>1401</v>
      </c>
      <c r="D1213" s="20" t="s">
        <v>994</v>
      </c>
      <c r="E1213" s="51" t="s">
        <v>998</v>
      </c>
      <c r="F1213" s="52" t="s">
        <v>7</v>
      </c>
      <c r="G1213" s="53">
        <v>24.9</v>
      </c>
      <c r="H1213" s="54">
        <v>6.25</v>
      </c>
      <c r="I1213" s="63" t="s">
        <v>55</v>
      </c>
      <c r="J1213" s="55"/>
      <c r="K1213" s="2">
        <f t="shared" si="37"/>
        <v>0</v>
      </c>
      <c r="L1213" s="56">
        <f t="shared" si="38"/>
        <v>0</v>
      </c>
    </row>
    <row r="1214" spans="1:12" ht="37.5" customHeight="1">
      <c r="A1214" s="18" t="s">
        <v>1337</v>
      </c>
      <c r="B1214" s="49" t="s">
        <v>1406</v>
      </c>
      <c r="C1214" s="19" t="s">
        <v>1401</v>
      </c>
      <c r="D1214" s="20" t="s">
        <v>994</v>
      </c>
      <c r="E1214" s="51" t="s">
        <v>557</v>
      </c>
      <c r="F1214" s="52" t="s">
        <v>7</v>
      </c>
      <c r="G1214" s="53">
        <v>24.9</v>
      </c>
      <c r="H1214" s="54">
        <v>6.25</v>
      </c>
      <c r="I1214" s="63" t="s">
        <v>55</v>
      </c>
      <c r="J1214" s="55"/>
      <c r="K1214" s="2">
        <f t="shared" si="37"/>
        <v>0</v>
      </c>
      <c r="L1214" s="56">
        <f t="shared" si="38"/>
        <v>0</v>
      </c>
    </row>
    <row r="1215" spans="1:12" ht="37.5" customHeight="1">
      <c r="A1215" s="18" t="s">
        <v>1337</v>
      </c>
      <c r="B1215" s="49" t="s">
        <v>1407</v>
      </c>
      <c r="C1215" s="19" t="s">
        <v>1401</v>
      </c>
      <c r="D1215" s="20" t="s">
        <v>994</v>
      </c>
      <c r="E1215" s="51" t="s">
        <v>542</v>
      </c>
      <c r="F1215" s="52" t="s">
        <v>314</v>
      </c>
      <c r="G1215" s="53">
        <v>24.9</v>
      </c>
      <c r="H1215" s="54">
        <v>6.25</v>
      </c>
      <c r="I1215" s="65">
        <v>16</v>
      </c>
      <c r="J1215" s="55"/>
      <c r="K1215" s="2">
        <f t="shared" si="37"/>
        <v>0</v>
      </c>
      <c r="L1215" s="56">
        <f t="shared" si="38"/>
        <v>0</v>
      </c>
    </row>
    <row r="1216" spans="1:12" ht="37.5" customHeight="1">
      <c r="A1216" s="18" t="s">
        <v>1337</v>
      </c>
      <c r="B1216" s="49" t="s">
        <v>1408</v>
      </c>
      <c r="C1216" s="19" t="s">
        <v>1401</v>
      </c>
      <c r="D1216" s="20" t="s">
        <v>994</v>
      </c>
      <c r="E1216" s="51" t="s">
        <v>610</v>
      </c>
      <c r="F1216" s="52" t="s">
        <v>314</v>
      </c>
      <c r="G1216" s="53">
        <v>24.9</v>
      </c>
      <c r="H1216" s="54">
        <v>6.25</v>
      </c>
      <c r="I1216" s="63" t="s">
        <v>55</v>
      </c>
      <c r="J1216" s="55"/>
      <c r="K1216" s="2">
        <f t="shared" si="37"/>
        <v>0</v>
      </c>
      <c r="L1216" s="56">
        <f t="shared" si="38"/>
        <v>0</v>
      </c>
    </row>
    <row r="1217" spans="1:12" ht="37.5" customHeight="1">
      <c r="A1217" s="18" t="s">
        <v>1337</v>
      </c>
      <c r="B1217" s="49" t="s">
        <v>1409</v>
      </c>
      <c r="C1217" s="19" t="s">
        <v>1094</v>
      </c>
      <c r="D1217" s="20" t="s">
        <v>994</v>
      </c>
      <c r="E1217" s="51" t="s">
        <v>998</v>
      </c>
      <c r="F1217" s="52" t="s">
        <v>7</v>
      </c>
      <c r="G1217" s="53">
        <v>22.8</v>
      </c>
      <c r="H1217" s="54">
        <v>5.7</v>
      </c>
      <c r="I1217" s="63" t="s">
        <v>55</v>
      </c>
      <c r="J1217" s="55"/>
      <c r="K1217" s="2">
        <f t="shared" si="37"/>
        <v>0</v>
      </c>
      <c r="L1217" s="56">
        <f t="shared" si="38"/>
        <v>0</v>
      </c>
    </row>
    <row r="1218" spans="1:12" ht="37.5" customHeight="1">
      <c r="A1218" s="18" t="s">
        <v>1337</v>
      </c>
      <c r="B1218" s="49" t="s">
        <v>1410</v>
      </c>
      <c r="C1218" s="19" t="s">
        <v>1411</v>
      </c>
      <c r="D1218" s="20" t="s">
        <v>994</v>
      </c>
      <c r="E1218" s="51" t="s">
        <v>998</v>
      </c>
      <c r="F1218" s="52" t="s">
        <v>7</v>
      </c>
      <c r="G1218" s="53">
        <v>22.8</v>
      </c>
      <c r="H1218" s="54">
        <v>5.7</v>
      </c>
      <c r="I1218" s="63" t="s">
        <v>55</v>
      </c>
      <c r="J1218" s="55"/>
      <c r="K1218" s="2">
        <f t="shared" si="37"/>
        <v>0</v>
      </c>
      <c r="L1218" s="56">
        <f t="shared" si="38"/>
        <v>0</v>
      </c>
    </row>
    <row r="1219" spans="1:12" ht="37.5" customHeight="1">
      <c r="A1219" s="18" t="s">
        <v>1337</v>
      </c>
      <c r="B1219" s="49" t="s">
        <v>1412</v>
      </c>
      <c r="C1219" s="19" t="s">
        <v>1411</v>
      </c>
      <c r="D1219" s="20" t="s">
        <v>1368</v>
      </c>
      <c r="E1219" s="51" t="s">
        <v>412</v>
      </c>
      <c r="F1219" s="52" t="s">
        <v>7</v>
      </c>
      <c r="G1219" s="53">
        <v>27</v>
      </c>
      <c r="H1219" s="54">
        <v>6.75</v>
      </c>
      <c r="I1219" s="63" t="s">
        <v>55</v>
      </c>
      <c r="J1219" s="55"/>
      <c r="K1219" s="2">
        <f t="shared" si="37"/>
        <v>0</v>
      </c>
      <c r="L1219" s="56">
        <f t="shared" si="38"/>
        <v>0</v>
      </c>
    </row>
    <row r="1220" spans="1:12" ht="37.5" customHeight="1">
      <c r="A1220" s="18" t="s">
        <v>1337</v>
      </c>
      <c r="B1220" s="49" t="s">
        <v>1413</v>
      </c>
      <c r="C1220" s="19" t="s">
        <v>1411</v>
      </c>
      <c r="D1220" s="20" t="s">
        <v>1368</v>
      </c>
      <c r="E1220" s="51" t="s">
        <v>348</v>
      </c>
      <c r="F1220" s="52" t="s">
        <v>7</v>
      </c>
      <c r="G1220" s="53">
        <v>27</v>
      </c>
      <c r="H1220" s="54">
        <v>6.75</v>
      </c>
      <c r="I1220" s="65">
        <v>18</v>
      </c>
      <c r="J1220" s="55"/>
      <c r="K1220" s="2">
        <f t="shared" si="37"/>
        <v>0</v>
      </c>
      <c r="L1220" s="56">
        <f t="shared" si="38"/>
        <v>0</v>
      </c>
    </row>
    <row r="1221" spans="1:12" ht="37.5" customHeight="1">
      <c r="A1221" s="18" t="s">
        <v>1337</v>
      </c>
      <c r="B1221" s="49" t="s">
        <v>1414</v>
      </c>
      <c r="C1221" s="19" t="s">
        <v>1411</v>
      </c>
      <c r="D1221" s="20" t="s">
        <v>994</v>
      </c>
      <c r="E1221" s="51" t="s">
        <v>608</v>
      </c>
      <c r="F1221" s="52" t="s">
        <v>7</v>
      </c>
      <c r="G1221" s="53">
        <v>22.8</v>
      </c>
      <c r="H1221" s="54">
        <v>5.7</v>
      </c>
      <c r="I1221" s="65">
        <v>23</v>
      </c>
      <c r="J1221" s="55"/>
      <c r="K1221" s="2">
        <f t="shared" si="37"/>
        <v>0</v>
      </c>
      <c r="L1221" s="56">
        <f t="shared" si="38"/>
        <v>0</v>
      </c>
    </row>
    <row r="1222" spans="1:12" ht="37.5" customHeight="1">
      <c r="A1222" s="18" t="s">
        <v>1337</v>
      </c>
      <c r="B1222" s="49" t="s">
        <v>1415</v>
      </c>
      <c r="C1222" s="19" t="s">
        <v>1411</v>
      </c>
      <c r="D1222" s="20" t="s">
        <v>994</v>
      </c>
      <c r="E1222" s="51" t="s">
        <v>557</v>
      </c>
      <c r="F1222" s="52" t="s">
        <v>7</v>
      </c>
      <c r="G1222" s="53">
        <v>22.8</v>
      </c>
      <c r="H1222" s="54">
        <v>5.7</v>
      </c>
      <c r="I1222" s="63" t="s">
        <v>55</v>
      </c>
      <c r="J1222" s="55"/>
      <c r="K1222" s="2">
        <f t="shared" si="37"/>
        <v>0</v>
      </c>
      <c r="L1222" s="56">
        <f t="shared" si="38"/>
        <v>0</v>
      </c>
    </row>
    <row r="1223" spans="1:12" ht="37.5" customHeight="1">
      <c r="A1223" s="18" t="s">
        <v>1337</v>
      </c>
      <c r="B1223" s="49" t="s">
        <v>1416</v>
      </c>
      <c r="C1223" s="19" t="s">
        <v>1417</v>
      </c>
      <c r="D1223" s="20" t="s">
        <v>69</v>
      </c>
      <c r="E1223" s="51" t="s">
        <v>411</v>
      </c>
      <c r="F1223" s="52" t="s">
        <v>5</v>
      </c>
      <c r="G1223" s="53">
        <v>11.6</v>
      </c>
      <c r="H1223" s="54">
        <v>2.9</v>
      </c>
      <c r="I1223" s="63" t="s">
        <v>55</v>
      </c>
      <c r="J1223" s="55"/>
      <c r="K1223" s="2">
        <f t="shared" si="37"/>
        <v>0</v>
      </c>
      <c r="L1223" s="56">
        <f t="shared" si="38"/>
        <v>0</v>
      </c>
    </row>
    <row r="1224" spans="1:12" ht="37.5" customHeight="1">
      <c r="A1224" s="18" t="s">
        <v>1337</v>
      </c>
      <c r="B1224" s="49" t="s">
        <v>1418</v>
      </c>
      <c r="C1224" s="19" t="s">
        <v>1419</v>
      </c>
      <c r="D1224" s="20" t="s">
        <v>535</v>
      </c>
      <c r="E1224" s="51" t="s">
        <v>754</v>
      </c>
      <c r="F1224" s="52" t="s">
        <v>5</v>
      </c>
      <c r="G1224" s="53">
        <v>24.5</v>
      </c>
      <c r="H1224" s="54">
        <v>6.15</v>
      </c>
      <c r="I1224" s="63" t="s">
        <v>55</v>
      </c>
      <c r="J1224" s="55"/>
      <c r="K1224" s="2">
        <f t="shared" si="37"/>
        <v>0</v>
      </c>
      <c r="L1224" s="56">
        <f t="shared" si="38"/>
        <v>0</v>
      </c>
    </row>
    <row r="1225" spans="1:12" ht="37.5" customHeight="1">
      <c r="A1225" s="18" t="s">
        <v>1337</v>
      </c>
      <c r="B1225" s="49" t="s">
        <v>1420</v>
      </c>
      <c r="C1225" s="19" t="s">
        <v>1419</v>
      </c>
      <c r="D1225" s="20" t="s">
        <v>60</v>
      </c>
      <c r="E1225" s="51" t="s">
        <v>337</v>
      </c>
      <c r="F1225" s="52" t="s">
        <v>5</v>
      </c>
      <c r="G1225" s="53">
        <v>11.8</v>
      </c>
      <c r="H1225" s="54">
        <v>2.95</v>
      </c>
      <c r="I1225" s="63" t="s">
        <v>55</v>
      </c>
      <c r="J1225" s="55"/>
      <c r="K1225" s="2">
        <f t="shared" si="37"/>
        <v>0</v>
      </c>
      <c r="L1225" s="56">
        <f t="shared" si="38"/>
        <v>0</v>
      </c>
    </row>
    <row r="1226" spans="1:12" ht="37.5" customHeight="1">
      <c r="A1226" s="18" t="s">
        <v>1337</v>
      </c>
      <c r="B1226" s="49" t="s">
        <v>1421</v>
      </c>
      <c r="C1226" s="19" t="s">
        <v>1422</v>
      </c>
      <c r="D1226" s="20" t="s">
        <v>1123</v>
      </c>
      <c r="E1226" s="51" t="s">
        <v>337</v>
      </c>
      <c r="F1226" s="52" t="s">
        <v>5</v>
      </c>
      <c r="G1226" s="53">
        <v>11.8</v>
      </c>
      <c r="H1226" s="54">
        <v>2.95</v>
      </c>
      <c r="I1226" s="65">
        <v>19</v>
      </c>
      <c r="J1226" s="55"/>
      <c r="K1226" s="2">
        <f t="shared" si="37"/>
        <v>0</v>
      </c>
      <c r="L1226" s="56">
        <f t="shared" si="38"/>
        <v>0</v>
      </c>
    </row>
    <row r="1227" spans="1:12" ht="37.5" customHeight="1">
      <c r="A1227" s="18" t="s">
        <v>1337</v>
      </c>
      <c r="B1227" s="49" t="s">
        <v>1421</v>
      </c>
      <c r="C1227" s="19" t="s">
        <v>1422</v>
      </c>
      <c r="D1227" s="20" t="s">
        <v>535</v>
      </c>
      <c r="E1227" s="51" t="s">
        <v>909</v>
      </c>
      <c r="F1227" s="52" t="s">
        <v>5</v>
      </c>
      <c r="G1227" s="53">
        <v>24.5</v>
      </c>
      <c r="H1227" s="54">
        <v>6.15</v>
      </c>
      <c r="I1227" s="65">
        <v>11</v>
      </c>
      <c r="J1227" s="55"/>
      <c r="K1227" s="2">
        <f t="shared" si="37"/>
        <v>0</v>
      </c>
      <c r="L1227" s="56">
        <f t="shared" si="38"/>
        <v>0</v>
      </c>
    </row>
    <row r="1228" spans="1:12" ht="37.5" customHeight="1">
      <c r="A1228" s="18" t="s">
        <v>1337</v>
      </c>
      <c r="B1228" s="49" t="s">
        <v>1423</v>
      </c>
      <c r="C1228" s="19" t="s">
        <v>1424</v>
      </c>
      <c r="D1228" s="20" t="s">
        <v>60</v>
      </c>
      <c r="E1228" s="51" t="s">
        <v>313</v>
      </c>
      <c r="F1228" s="52" t="s">
        <v>5</v>
      </c>
      <c r="G1228" s="53">
        <v>11.8</v>
      </c>
      <c r="H1228" s="54">
        <v>2.95</v>
      </c>
      <c r="I1228" s="65">
        <v>16</v>
      </c>
      <c r="J1228" s="55"/>
      <c r="K1228" s="2">
        <f t="shared" si="37"/>
        <v>0</v>
      </c>
      <c r="L1228" s="56">
        <f t="shared" si="38"/>
        <v>0</v>
      </c>
    </row>
    <row r="1229" spans="1:12" ht="37.5" customHeight="1">
      <c r="A1229" s="18" t="s">
        <v>1337</v>
      </c>
      <c r="B1229" s="49" t="s">
        <v>1423</v>
      </c>
      <c r="C1229" s="19" t="s">
        <v>1424</v>
      </c>
      <c r="D1229" s="20" t="s">
        <v>535</v>
      </c>
      <c r="E1229" s="51" t="s">
        <v>761</v>
      </c>
      <c r="F1229" s="52" t="s">
        <v>5</v>
      </c>
      <c r="G1229" s="53">
        <v>24.5</v>
      </c>
      <c r="H1229" s="54">
        <v>6.15</v>
      </c>
      <c r="I1229" s="63" t="s">
        <v>55</v>
      </c>
      <c r="J1229" s="55"/>
      <c r="K1229" s="2">
        <f t="shared" si="37"/>
        <v>0</v>
      </c>
      <c r="L1229" s="56">
        <f t="shared" si="38"/>
        <v>0</v>
      </c>
    </row>
    <row r="1230" spans="1:12" ht="37.5" customHeight="1">
      <c r="A1230" s="18" t="s">
        <v>1337</v>
      </c>
      <c r="B1230" s="49" t="s">
        <v>1425</v>
      </c>
      <c r="C1230" s="19" t="s">
        <v>1424</v>
      </c>
      <c r="D1230" s="20" t="s">
        <v>446</v>
      </c>
      <c r="E1230" s="51" t="s">
        <v>761</v>
      </c>
      <c r="F1230" s="52" t="s">
        <v>5</v>
      </c>
      <c r="G1230" s="53">
        <v>24.5</v>
      </c>
      <c r="H1230" s="54">
        <v>6.15</v>
      </c>
      <c r="I1230" s="65">
        <v>2</v>
      </c>
      <c r="J1230" s="55"/>
      <c r="K1230" s="2">
        <f t="shared" si="37"/>
        <v>0</v>
      </c>
      <c r="L1230" s="56">
        <f t="shared" si="38"/>
        <v>0</v>
      </c>
    </row>
    <row r="1231" spans="1:12" ht="37.5" customHeight="1">
      <c r="A1231" s="18" t="s">
        <v>1337</v>
      </c>
      <c r="B1231" s="49" t="s">
        <v>1426</v>
      </c>
      <c r="C1231" s="19" t="s">
        <v>1422</v>
      </c>
      <c r="D1231" s="20" t="s">
        <v>1427</v>
      </c>
      <c r="E1231" s="51" t="s">
        <v>313</v>
      </c>
      <c r="F1231" s="52" t="s">
        <v>5</v>
      </c>
      <c r="G1231" s="53">
        <v>11.8</v>
      </c>
      <c r="H1231" s="54">
        <v>2.95</v>
      </c>
      <c r="I1231" s="63" t="s">
        <v>55</v>
      </c>
      <c r="J1231" s="55"/>
      <c r="K1231" s="2">
        <f t="shared" si="37"/>
        <v>0</v>
      </c>
      <c r="L1231" s="56">
        <f t="shared" si="38"/>
        <v>0</v>
      </c>
    </row>
    <row r="1232" spans="1:12" ht="37.5" customHeight="1">
      <c r="A1232" s="18" t="s">
        <v>1337</v>
      </c>
      <c r="B1232" s="49" t="s">
        <v>1495</v>
      </c>
      <c r="C1232" s="19" t="s">
        <v>1424</v>
      </c>
      <c r="D1232" s="20" t="s">
        <v>100</v>
      </c>
      <c r="E1232" s="51" t="s">
        <v>308</v>
      </c>
      <c r="F1232" s="52" t="s">
        <v>4</v>
      </c>
      <c r="G1232" s="53">
        <v>11.8</v>
      </c>
      <c r="H1232" s="54">
        <v>2.95</v>
      </c>
      <c r="I1232" s="63" t="s">
        <v>55</v>
      </c>
      <c r="J1232" s="55"/>
      <c r="K1232" s="2">
        <f t="shared" si="37"/>
        <v>0</v>
      </c>
      <c r="L1232" s="56">
        <f t="shared" si="38"/>
        <v>0</v>
      </c>
    </row>
    <row r="1233" spans="1:12" ht="37.5" customHeight="1">
      <c r="A1233" s="18" t="s">
        <v>1337</v>
      </c>
      <c r="B1233" s="49" t="s">
        <v>1428</v>
      </c>
      <c r="C1233" s="19" t="s">
        <v>1429</v>
      </c>
      <c r="D1233" s="20" t="s">
        <v>1430</v>
      </c>
      <c r="E1233" s="51" t="s">
        <v>337</v>
      </c>
      <c r="F1233" s="52" t="s">
        <v>5</v>
      </c>
      <c r="G1233" s="53">
        <v>10.6</v>
      </c>
      <c r="H1233" s="54">
        <v>2.65</v>
      </c>
      <c r="I1233" s="65">
        <v>25</v>
      </c>
      <c r="J1233" s="55"/>
      <c r="K1233" s="2">
        <f t="shared" si="37"/>
        <v>0</v>
      </c>
      <c r="L1233" s="56">
        <f t="shared" si="38"/>
        <v>0</v>
      </c>
    </row>
    <row r="1234" spans="1:12" ht="37.5" customHeight="1">
      <c r="A1234" s="18" t="s">
        <v>1337</v>
      </c>
      <c r="B1234" s="49" t="s">
        <v>1496</v>
      </c>
      <c r="C1234" s="19" t="s">
        <v>1429</v>
      </c>
      <c r="D1234" s="20" t="s">
        <v>1431</v>
      </c>
      <c r="E1234" s="51" t="s">
        <v>308</v>
      </c>
      <c r="F1234" s="52" t="s">
        <v>5</v>
      </c>
      <c r="G1234" s="53">
        <v>10.6</v>
      </c>
      <c r="H1234" s="54">
        <v>2.65</v>
      </c>
      <c r="I1234" s="63" t="s">
        <v>55</v>
      </c>
      <c r="J1234" s="55"/>
      <c r="K1234" s="2">
        <f t="shared" si="37"/>
        <v>0</v>
      </c>
      <c r="L1234" s="56">
        <f t="shared" si="38"/>
        <v>0</v>
      </c>
    </row>
    <row r="1235" spans="1:12" ht="37.5" customHeight="1">
      <c r="A1235" s="31" t="s">
        <v>1337</v>
      </c>
      <c r="B1235" s="50" t="s">
        <v>1432</v>
      </c>
      <c r="C1235" s="32" t="s">
        <v>1429</v>
      </c>
      <c r="D1235" s="33" t="s">
        <v>1187</v>
      </c>
      <c r="E1235" s="71" t="s">
        <v>313</v>
      </c>
      <c r="F1235" s="67" t="s">
        <v>5</v>
      </c>
      <c r="G1235" s="68">
        <v>10.6</v>
      </c>
      <c r="H1235" s="69">
        <v>2.65</v>
      </c>
      <c r="I1235" s="63" t="s">
        <v>55</v>
      </c>
      <c r="J1235" s="55"/>
      <c r="K1235" s="2">
        <f t="shared" si="37"/>
        <v>0</v>
      </c>
      <c r="L1235" s="56">
        <f t="shared" si="38"/>
        <v>0</v>
      </c>
    </row>
    <row r="1236" spans="1:12" ht="37.5" customHeight="1">
      <c r="A1236" s="18" t="s">
        <v>1337</v>
      </c>
      <c r="B1236" s="49" t="s">
        <v>1432</v>
      </c>
      <c r="C1236" s="19" t="s">
        <v>1429</v>
      </c>
      <c r="D1236" s="20" t="s">
        <v>1433</v>
      </c>
      <c r="E1236" s="51" t="s">
        <v>1434</v>
      </c>
      <c r="F1236" s="52" t="s">
        <v>5</v>
      </c>
      <c r="G1236" s="53">
        <v>24.5</v>
      </c>
      <c r="H1236" s="54">
        <v>6.15</v>
      </c>
      <c r="I1236" s="63" t="s">
        <v>55</v>
      </c>
      <c r="J1236" s="55"/>
      <c r="K1236" s="2">
        <f t="shared" si="37"/>
        <v>0</v>
      </c>
      <c r="L1236" s="56">
        <f t="shared" si="38"/>
        <v>0</v>
      </c>
    </row>
    <row r="1237" spans="1:12" ht="37.5" customHeight="1">
      <c r="A1237" s="18" t="s">
        <v>1337</v>
      </c>
      <c r="B1237" s="49" t="s">
        <v>1435</v>
      </c>
      <c r="C1237" s="19" t="s">
        <v>1429</v>
      </c>
      <c r="D1237" s="20" t="s">
        <v>1436</v>
      </c>
      <c r="E1237" s="51" t="s">
        <v>1434</v>
      </c>
      <c r="F1237" s="52" t="s">
        <v>5</v>
      </c>
      <c r="G1237" s="53">
        <v>24.5</v>
      </c>
      <c r="H1237" s="54">
        <v>6.15</v>
      </c>
      <c r="I1237" s="65">
        <v>5</v>
      </c>
      <c r="J1237" s="55"/>
      <c r="K1237" s="2">
        <f t="shared" si="37"/>
        <v>0</v>
      </c>
      <c r="L1237" s="56">
        <f t="shared" si="38"/>
        <v>0</v>
      </c>
    </row>
    <row r="1238" spans="1:12" ht="37.5" customHeight="1">
      <c r="A1238" s="18" t="s">
        <v>1337</v>
      </c>
      <c r="B1238" s="49" t="s">
        <v>1437</v>
      </c>
      <c r="C1238" s="19" t="s">
        <v>1438</v>
      </c>
      <c r="D1238" s="20" t="s">
        <v>69</v>
      </c>
      <c r="E1238" s="51" t="s">
        <v>337</v>
      </c>
      <c r="F1238" s="52" t="s">
        <v>5</v>
      </c>
      <c r="G1238" s="53">
        <v>17.899999999999999</v>
      </c>
      <c r="H1238" s="54">
        <v>4.5</v>
      </c>
      <c r="I1238" s="63" t="s">
        <v>55</v>
      </c>
      <c r="J1238" s="55"/>
      <c r="K1238" s="2">
        <f t="shared" si="37"/>
        <v>0</v>
      </c>
      <c r="L1238" s="56">
        <f t="shared" si="38"/>
        <v>0</v>
      </c>
    </row>
    <row r="1239" spans="1:12" ht="37.5" customHeight="1">
      <c r="A1239" s="18" t="s">
        <v>1337</v>
      </c>
      <c r="B1239" s="49" t="s">
        <v>1497</v>
      </c>
      <c r="C1239" s="19" t="s">
        <v>1438</v>
      </c>
      <c r="D1239" s="20" t="s">
        <v>552</v>
      </c>
      <c r="E1239" s="51" t="s">
        <v>308</v>
      </c>
      <c r="F1239" s="52" t="s">
        <v>5</v>
      </c>
      <c r="G1239" s="53">
        <v>17.899999999999999</v>
      </c>
      <c r="H1239" s="54">
        <v>4.5</v>
      </c>
      <c r="I1239" s="63" t="s">
        <v>55</v>
      </c>
      <c r="J1239" s="55"/>
      <c r="K1239" s="2">
        <f t="shared" si="37"/>
        <v>0</v>
      </c>
      <c r="L1239" s="56">
        <f t="shared" si="38"/>
        <v>0</v>
      </c>
    </row>
    <row r="1240" spans="1:12" ht="37.5" customHeight="1">
      <c r="A1240" s="18" t="s">
        <v>1337</v>
      </c>
      <c r="B1240" s="49" t="s">
        <v>1439</v>
      </c>
      <c r="C1240" s="19" t="s">
        <v>1440</v>
      </c>
      <c r="D1240" s="20" t="s">
        <v>1191</v>
      </c>
      <c r="E1240" s="51" t="s">
        <v>348</v>
      </c>
      <c r="F1240" s="52" t="s">
        <v>5</v>
      </c>
      <c r="G1240" s="53">
        <v>12.4</v>
      </c>
      <c r="H1240" s="54">
        <v>3.1</v>
      </c>
      <c r="I1240" s="63" t="s">
        <v>55</v>
      </c>
      <c r="J1240" s="55"/>
      <c r="K1240" s="2">
        <f t="shared" si="37"/>
        <v>0</v>
      </c>
      <c r="L1240" s="56">
        <f t="shared" si="38"/>
        <v>0</v>
      </c>
    </row>
    <row r="1241" spans="1:12" ht="37.5" customHeight="1">
      <c r="A1241" s="18" t="s">
        <v>1337</v>
      </c>
      <c r="B1241" s="49" t="s">
        <v>1441</v>
      </c>
      <c r="C1241" s="19" t="s">
        <v>1440</v>
      </c>
      <c r="D1241" s="20" t="s">
        <v>1191</v>
      </c>
      <c r="E1241" s="51" t="s">
        <v>348</v>
      </c>
      <c r="F1241" s="52" t="s">
        <v>5</v>
      </c>
      <c r="G1241" s="53">
        <v>12.4</v>
      </c>
      <c r="H1241" s="54">
        <v>3.1</v>
      </c>
      <c r="I1241" s="63" t="s">
        <v>55</v>
      </c>
      <c r="J1241" s="55"/>
      <c r="K1241" s="2">
        <f t="shared" si="37"/>
        <v>0</v>
      </c>
      <c r="L1241" s="56">
        <f t="shared" si="38"/>
        <v>0</v>
      </c>
    </row>
    <row r="1242" spans="1:12" ht="37.5" customHeight="1">
      <c r="A1242" s="18" t="s">
        <v>1337</v>
      </c>
      <c r="B1242" s="49" t="s">
        <v>1498</v>
      </c>
      <c r="C1242" s="19" t="s">
        <v>1440</v>
      </c>
      <c r="D1242" s="20" t="s">
        <v>1442</v>
      </c>
      <c r="E1242" s="51" t="s">
        <v>308</v>
      </c>
      <c r="F1242" s="52" t="s">
        <v>5</v>
      </c>
      <c r="G1242" s="53">
        <v>12.4</v>
      </c>
      <c r="H1242" s="54">
        <v>3.1</v>
      </c>
      <c r="I1242" s="63" t="s">
        <v>55</v>
      </c>
      <c r="J1242" s="55"/>
      <c r="K1242" s="2">
        <f t="shared" si="37"/>
        <v>0</v>
      </c>
      <c r="L1242" s="56">
        <f t="shared" si="38"/>
        <v>0</v>
      </c>
    </row>
    <row r="1243" spans="1:12" ht="37.5" customHeight="1">
      <c r="A1243" s="18" t="s">
        <v>1337</v>
      </c>
      <c r="B1243" s="49" t="s">
        <v>1443</v>
      </c>
      <c r="C1243" s="19" t="s">
        <v>1440</v>
      </c>
      <c r="D1243" s="20" t="s">
        <v>1444</v>
      </c>
      <c r="E1243" s="51" t="s">
        <v>1445</v>
      </c>
      <c r="F1243" s="52" t="s">
        <v>5</v>
      </c>
      <c r="G1243" s="53">
        <v>12.4</v>
      </c>
      <c r="H1243" s="54">
        <v>3.1</v>
      </c>
      <c r="I1243" s="63" t="s">
        <v>55</v>
      </c>
      <c r="J1243" s="55"/>
      <c r="K1243" s="2">
        <f t="shared" si="37"/>
        <v>0</v>
      </c>
      <c r="L1243" s="56">
        <f t="shared" si="38"/>
        <v>0</v>
      </c>
    </row>
    <row r="1244" spans="1:12" ht="37.5" customHeight="1">
      <c r="A1244" s="18" t="s">
        <v>1337</v>
      </c>
      <c r="B1244" s="49" t="s">
        <v>1446</v>
      </c>
      <c r="C1244" s="19" t="s">
        <v>1440</v>
      </c>
      <c r="D1244" s="20" t="s">
        <v>1442</v>
      </c>
      <c r="E1244" s="51" t="s">
        <v>313</v>
      </c>
      <c r="F1244" s="52" t="s">
        <v>5</v>
      </c>
      <c r="G1244" s="53">
        <v>12.4</v>
      </c>
      <c r="H1244" s="54">
        <v>3.1</v>
      </c>
      <c r="I1244" s="63" t="s">
        <v>55</v>
      </c>
      <c r="J1244" s="55"/>
      <c r="K1244" s="2">
        <f t="shared" si="37"/>
        <v>0</v>
      </c>
      <c r="L1244" s="56">
        <f t="shared" si="38"/>
        <v>0</v>
      </c>
    </row>
    <row r="1245" spans="1:12" ht="37.5" customHeight="1">
      <c r="A1245" s="18" t="s">
        <v>1337</v>
      </c>
      <c r="B1245" s="49" t="s">
        <v>1447</v>
      </c>
      <c r="C1245" s="19" t="s">
        <v>1448</v>
      </c>
      <c r="D1245" s="20" t="s">
        <v>69</v>
      </c>
      <c r="E1245" s="51" t="s">
        <v>499</v>
      </c>
      <c r="F1245" s="52" t="s">
        <v>5</v>
      </c>
      <c r="G1245" s="53">
        <v>12.4</v>
      </c>
      <c r="H1245" s="54">
        <v>3.1</v>
      </c>
      <c r="I1245" s="63" t="s">
        <v>55</v>
      </c>
      <c r="J1245" s="55"/>
      <c r="K1245" s="2">
        <f t="shared" si="37"/>
        <v>0</v>
      </c>
      <c r="L1245" s="56">
        <f t="shared" si="38"/>
        <v>0</v>
      </c>
    </row>
    <row r="1246" spans="1:12" ht="37.5" customHeight="1">
      <c r="A1246" s="18" t="s">
        <v>1337</v>
      </c>
      <c r="B1246" s="49" t="s">
        <v>1449</v>
      </c>
      <c r="C1246" s="19" t="s">
        <v>1450</v>
      </c>
      <c r="D1246" s="20" t="s">
        <v>60</v>
      </c>
      <c r="E1246" s="51" t="s">
        <v>308</v>
      </c>
      <c r="F1246" s="52" t="s">
        <v>4</v>
      </c>
      <c r="G1246" s="53">
        <v>12.9</v>
      </c>
      <c r="H1246" s="54">
        <v>3.25</v>
      </c>
      <c r="I1246" s="63" t="s">
        <v>55</v>
      </c>
      <c r="J1246" s="55"/>
      <c r="K1246" s="2">
        <f t="shared" si="37"/>
        <v>0</v>
      </c>
      <c r="L1246" s="56">
        <f t="shared" si="38"/>
        <v>0</v>
      </c>
    </row>
    <row r="1247" spans="1:12" ht="37.5" customHeight="1">
      <c r="A1247" s="18" t="s">
        <v>1337</v>
      </c>
      <c r="B1247" s="49" t="s">
        <v>1449</v>
      </c>
      <c r="C1247" s="19" t="s">
        <v>1450</v>
      </c>
      <c r="D1247" s="20"/>
      <c r="E1247" s="51" t="s">
        <v>411</v>
      </c>
      <c r="F1247" s="52" t="s">
        <v>7</v>
      </c>
      <c r="G1247" s="53">
        <v>28.5</v>
      </c>
      <c r="H1247" s="54">
        <v>7.15</v>
      </c>
      <c r="I1247" s="63" t="s">
        <v>55</v>
      </c>
      <c r="J1247" s="55"/>
      <c r="K1247" s="2">
        <f t="shared" si="37"/>
        <v>0</v>
      </c>
      <c r="L1247" s="56">
        <f t="shared" si="38"/>
        <v>0</v>
      </c>
    </row>
    <row r="1248" spans="1:12" ht="37.5" customHeight="1">
      <c r="A1248" s="18" t="s">
        <v>1337</v>
      </c>
      <c r="B1248" s="49" t="s">
        <v>1451</v>
      </c>
      <c r="C1248" s="19" t="s">
        <v>1450</v>
      </c>
      <c r="D1248" s="20" t="s">
        <v>60</v>
      </c>
      <c r="E1248" s="51" t="s">
        <v>308</v>
      </c>
      <c r="F1248" s="52" t="s">
        <v>4</v>
      </c>
      <c r="G1248" s="53">
        <v>12.9</v>
      </c>
      <c r="H1248" s="54">
        <v>3.25</v>
      </c>
      <c r="I1248" s="63" t="s">
        <v>55</v>
      </c>
      <c r="J1248" s="55"/>
      <c r="K1248" s="2">
        <f t="shared" si="37"/>
        <v>0</v>
      </c>
      <c r="L1248" s="56">
        <f t="shared" si="38"/>
        <v>0</v>
      </c>
    </row>
    <row r="1249" spans="1:12" ht="37.5" customHeight="1">
      <c r="A1249" s="18" t="s">
        <v>1337</v>
      </c>
      <c r="B1249" s="49" t="s">
        <v>1451</v>
      </c>
      <c r="C1249" s="19" t="s">
        <v>1450</v>
      </c>
      <c r="D1249" s="20" t="s">
        <v>159</v>
      </c>
      <c r="E1249" s="51" t="s">
        <v>337</v>
      </c>
      <c r="F1249" s="52" t="s">
        <v>7</v>
      </c>
      <c r="G1249" s="53">
        <v>28.5</v>
      </c>
      <c r="H1249" s="54">
        <v>7.15</v>
      </c>
      <c r="I1249" s="63" t="s">
        <v>55</v>
      </c>
      <c r="J1249" s="55"/>
      <c r="K1249" s="2">
        <f t="shared" si="37"/>
        <v>0</v>
      </c>
      <c r="L1249" s="56">
        <f t="shared" si="38"/>
        <v>0</v>
      </c>
    </row>
    <row r="1250" spans="1:12" ht="37.5" customHeight="1">
      <c r="A1250" s="18" t="s">
        <v>1337</v>
      </c>
      <c r="B1250" s="49" t="s">
        <v>1452</v>
      </c>
      <c r="C1250" s="19" t="s">
        <v>1450</v>
      </c>
      <c r="D1250" s="20" t="s">
        <v>60</v>
      </c>
      <c r="E1250" s="51" t="s">
        <v>308</v>
      </c>
      <c r="F1250" s="52" t="s">
        <v>4</v>
      </c>
      <c r="G1250" s="53">
        <v>12.9</v>
      </c>
      <c r="H1250" s="54">
        <v>3.25</v>
      </c>
      <c r="I1250" s="63" t="s">
        <v>55</v>
      </c>
      <c r="J1250" s="55"/>
      <c r="K1250" s="2">
        <f t="shared" si="37"/>
        <v>0</v>
      </c>
      <c r="L1250" s="56">
        <f t="shared" si="38"/>
        <v>0</v>
      </c>
    </row>
    <row r="1251" spans="1:12" ht="37.5" customHeight="1">
      <c r="A1251" s="18" t="s">
        <v>1337</v>
      </c>
      <c r="B1251" s="49" t="s">
        <v>1452</v>
      </c>
      <c r="C1251" s="19" t="s">
        <v>1450</v>
      </c>
      <c r="D1251" s="20" t="s">
        <v>159</v>
      </c>
      <c r="E1251" s="51" t="s">
        <v>411</v>
      </c>
      <c r="F1251" s="52" t="s">
        <v>7</v>
      </c>
      <c r="G1251" s="53">
        <v>28.5</v>
      </c>
      <c r="H1251" s="54">
        <v>7.15</v>
      </c>
      <c r="I1251" s="63" t="s">
        <v>55</v>
      </c>
      <c r="J1251" s="55"/>
      <c r="K1251" s="2">
        <f t="shared" si="37"/>
        <v>0</v>
      </c>
      <c r="L1251" s="56">
        <f t="shared" si="38"/>
        <v>0</v>
      </c>
    </row>
    <row r="1252" spans="1:12" ht="37.5" customHeight="1">
      <c r="A1252" s="18" t="s">
        <v>1337</v>
      </c>
      <c r="B1252" s="49" t="s">
        <v>1453</v>
      </c>
      <c r="C1252" s="19" t="s">
        <v>1450</v>
      </c>
      <c r="D1252" s="20" t="s">
        <v>60</v>
      </c>
      <c r="E1252" s="51" t="s">
        <v>308</v>
      </c>
      <c r="F1252" s="52" t="s">
        <v>4</v>
      </c>
      <c r="G1252" s="53">
        <v>12.9</v>
      </c>
      <c r="H1252" s="54">
        <v>3.25</v>
      </c>
      <c r="I1252" s="63" t="s">
        <v>55</v>
      </c>
      <c r="J1252" s="55"/>
      <c r="K1252" s="2">
        <f t="shared" si="37"/>
        <v>0</v>
      </c>
      <c r="L1252" s="56">
        <f t="shared" si="38"/>
        <v>0</v>
      </c>
    </row>
    <row r="1253" spans="1:12" ht="37.5" customHeight="1">
      <c r="A1253" s="18" t="s">
        <v>1337</v>
      </c>
      <c r="B1253" s="49" t="s">
        <v>1453</v>
      </c>
      <c r="C1253" s="19" t="s">
        <v>1450</v>
      </c>
      <c r="D1253" s="20" t="s">
        <v>159</v>
      </c>
      <c r="E1253" s="51" t="s">
        <v>337</v>
      </c>
      <c r="F1253" s="52" t="s">
        <v>7</v>
      </c>
      <c r="G1253" s="53">
        <v>28.5</v>
      </c>
      <c r="H1253" s="54">
        <v>7.15</v>
      </c>
      <c r="I1253" s="63" t="s">
        <v>55</v>
      </c>
      <c r="J1253" s="55"/>
      <c r="K1253" s="2">
        <f t="shared" si="37"/>
        <v>0</v>
      </c>
      <c r="L1253" s="56">
        <f t="shared" si="38"/>
        <v>0</v>
      </c>
    </row>
    <row r="1254" spans="1:12" ht="37.5" customHeight="1">
      <c r="A1254" s="18" t="s">
        <v>1337</v>
      </c>
      <c r="B1254" s="49" t="s">
        <v>1454</v>
      </c>
      <c r="C1254" s="19" t="s">
        <v>1450</v>
      </c>
      <c r="D1254" s="20" t="s">
        <v>60</v>
      </c>
      <c r="E1254" s="51" t="s">
        <v>308</v>
      </c>
      <c r="F1254" s="52" t="s">
        <v>4</v>
      </c>
      <c r="G1254" s="53">
        <v>12.9</v>
      </c>
      <c r="H1254" s="54">
        <v>3.25</v>
      </c>
      <c r="I1254" s="63" t="s">
        <v>55</v>
      </c>
      <c r="J1254" s="55"/>
      <c r="K1254" s="2">
        <f t="shared" si="37"/>
        <v>0</v>
      </c>
      <c r="L1254" s="56">
        <f t="shared" si="38"/>
        <v>0</v>
      </c>
    </row>
    <row r="1255" spans="1:12" ht="37.5" customHeight="1">
      <c r="A1255" s="18" t="s">
        <v>1337</v>
      </c>
      <c r="B1255" s="49" t="s">
        <v>1454</v>
      </c>
      <c r="C1255" s="19" t="s">
        <v>1450</v>
      </c>
      <c r="D1255" s="20" t="s">
        <v>552</v>
      </c>
      <c r="E1255" s="51" t="s">
        <v>337</v>
      </c>
      <c r="F1255" s="52" t="s">
        <v>7</v>
      </c>
      <c r="G1255" s="53">
        <v>28.5</v>
      </c>
      <c r="H1255" s="54">
        <v>7.15</v>
      </c>
      <c r="I1255" s="63" t="s">
        <v>55</v>
      </c>
      <c r="J1255" s="55"/>
      <c r="K1255" s="2">
        <f t="shared" si="37"/>
        <v>0</v>
      </c>
      <c r="L1255" s="56">
        <f t="shared" si="38"/>
        <v>0</v>
      </c>
    </row>
    <row r="1256" spans="1:12" ht="37.5" customHeight="1">
      <c r="A1256" s="18" t="s">
        <v>1337</v>
      </c>
      <c r="B1256" s="49" t="s">
        <v>1455</v>
      </c>
      <c r="C1256" s="19" t="s">
        <v>1450</v>
      </c>
      <c r="D1256" s="20" t="s">
        <v>60</v>
      </c>
      <c r="E1256" s="51" t="s">
        <v>308</v>
      </c>
      <c r="F1256" s="52" t="s">
        <v>4</v>
      </c>
      <c r="G1256" s="53">
        <v>12.9</v>
      </c>
      <c r="H1256" s="54">
        <v>3.25</v>
      </c>
      <c r="I1256" s="63" t="s">
        <v>55</v>
      </c>
      <c r="J1256" s="55"/>
      <c r="K1256" s="2">
        <f t="shared" si="37"/>
        <v>0</v>
      </c>
      <c r="L1256" s="56">
        <f t="shared" si="38"/>
        <v>0</v>
      </c>
    </row>
    <row r="1257" spans="1:12" ht="37.5" customHeight="1">
      <c r="A1257" s="18" t="s">
        <v>1337</v>
      </c>
      <c r="B1257" s="49" t="s">
        <v>1455</v>
      </c>
      <c r="C1257" s="19" t="s">
        <v>1450</v>
      </c>
      <c r="D1257" s="20" t="s">
        <v>159</v>
      </c>
      <c r="E1257" s="51" t="s">
        <v>337</v>
      </c>
      <c r="F1257" s="52" t="s">
        <v>7</v>
      </c>
      <c r="G1257" s="53">
        <v>28.5</v>
      </c>
      <c r="H1257" s="54">
        <v>7.15</v>
      </c>
      <c r="I1257" s="65">
        <v>66</v>
      </c>
      <c r="J1257" s="55"/>
      <c r="K1257" s="2">
        <f t="shared" si="37"/>
        <v>0</v>
      </c>
      <c r="L1257" s="56">
        <f t="shared" si="38"/>
        <v>0</v>
      </c>
    </row>
    <row r="1258" spans="1:12" ht="37.5" customHeight="1">
      <c r="A1258" s="18" t="s">
        <v>1337</v>
      </c>
      <c r="B1258" s="49" t="s">
        <v>1456</v>
      </c>
      <c r="C1258" s="19" t="s">
        <v>1450</v>
      </c>
      <c r="D1258" s="20" t="s">
        <v>60</v>
      </c>
      <c r="E1258" s="51" t="s">
        <v>308</v>
      </c>
      <c r="F1258" s="52" t="s">
        <v>4</v>
      </c>
      <c r="G1258" s="53">
        <v>12.9</v>
      </c>
      <c r="H1258" s="54">
        <v>3.25</v>
      </c>
      <c r="I1258" s="63" t="s">
        <v>55</v>
      </c>
      <c r="J1258" s="55"/>
      <c r="K1258" s="2">
        <f t="shared" si="37"/>
        <v>0</v>
      </c>
      <c r="L1258" s="56">
        <f t="shared" si="38"/>
        <v>0</v>
      </c>
    </row>
    <row r="1259" spans="1:12" ht="37.5" customHeight="1">
      <c r="A1259" s="18" t="s">
        <v>1337</v>
      </c>
      <c r="B1259" s="49" t="s">
        <v>1456</v>
      </c>
      <c r="C1259" s="19" t="s">
        <v>1450</v>
      </c>
      <c r="D1259" s="20" t="s">
        <v>159</v>
      </c>
      <c r="E1259" s="51" t="s">
        <v>411</v>
      </c>
      <c r="F1259" s="52" t="s">
        <v>7</v>
      </c>
      <c r="G1259" s="53">
        <v>28.5</v>
      </c>
      <c r="H1259" s="54">
        <v>7.15</v>
      </c>
      <c r="I1259" s="65">
        <v>21</v>
      </c>
      <c r="J1259" s="55"/>
      <c r="K1259" s="2">
        <f t="shared" si="37"/>
        <v>0</v>
      </c>
      <c r="L1259" s="56">
        <f t="shared" si="38"/>
        <v>0</v>
      </c>
    </row>
    <row r="1260" spans="1:12" ht="37.5" customHeight="1">
      <c r="A1260" s="18" t="s">
        <v>1337</v>
      </c>
      <c r="B1260" s="49" t="s">
        <v>1457</v>
      </c>
      <c r="C1260" s="19" t="s">
        <v>1450</v>
      </c>
      <c r="D1260" s="20" t="s">
        <v>159</v>
      </c>
      <c r="E1260" s="51" t="s">
        <v>308</v>
      </c>
      <c r="F1260" s="52" t="s">
        <v>7</v>
      </c>
      <c r="G1260" s="53">
        <v>30.7</v>
      </c>
      <c r="H1260" s="54">
        <v>7.7</v>
      </c>
      <c r="I1260" s="65">
        <v>10</v>
      </c>
      <c r="J1260" s="55"/>
      <c r="K1260" s="2">
        <f t="shared" si="37"/>
        <v>0</v>
      </c>
      <c r="L1260" s="56">
        <f t="shared" si="38"/>
        <v>0</v>
      </c>
    </row>
    <row r="1261" spans="1:12" ht="37.5" customHeight="1">
      <c r="A1261" s="18" t="s">
        <v>1337</v>
      </c>
      <c r="B1261" s="49" t="s">
        <v>1458</v>
      </c>
      <c r="C1261" s="19" t="s">
        <v>1450</v>
      </c>
      <c r="D1261" s="20" t="s">
        <v>60</v>
      </c>
      <c r="E1261" s="51" t="s">
        <v>337</v>
      </c>
      <c r="F1261" s="52" t="s">
        <v>4</v>
      </c>
      <c r="G1261" s="53">
        <v>12.9</v>
      </c>
      <c r="H1261" s="54">
        <v>3.25</v>
      </c>
      <c r="I1261" s="63" t="s">
        <v>55</v>
      </c>
      <c r="J1261" s="55"/>
      <c r="K1261" s="2">
        <f t="shared" si="37"/>
        <v>0</v>
      </c>
      <c r="L1261" s="56">
        <f t="shared" si="38"/>
        <v>0</v>
      </c>
    </row>
    <row r="1262" spans="1:12" ht="37.5" customHeight="1">
      <c r="A1262" s="18" t="s">
        <v>1337</v>
      </c>
      <c r="B1262" s="49" t="s">
        <v>1458</v>
      </c>
      <c r="C1262" s="19" t="s">
        <v>1450</v>
      </c>
      <c r="D1262" s="20" t="s">
        <v>552</v>
      </c>
      <c r="E1262" s="51" t="s">
        <v>337</v>
      </c>
      <c r="F1262" s="52" t="s">
        <v>7</v>
      </c>
      <c r="G1262" s="53">
        <v>28.5</v>
      </c>
      <c r="H1262" s="54">
        <v>7.15</v>
      </c>
      <c r="I1262" s="65">
        <v>6</v>
      </c>
      <c r="J1262" s="55"/>
      <c r="K1262" s="2">
        <f t="shared" si="37"/>
        <v>0</v>
      </c>
      <c r="L1262" s="56">
        <f t="shared" si="38"/>
        <v>0</v>
      </c>
    </row>
    <row r="1263" spans="1:12" ht="37.5" customHeight="1">
      <c r="A1263" s="18" t="s">
        <v>1337</v>
      </c>
      <c r="B1263" s="49" t="s">
        <v>1459</v>
      </c>
      <c r="C1263" s="19" t="s">
        <v>1450</v>
      </c>
      <c r="D1263" s="20" t="s">
        <v>60</v>
      </c>
      <c r="E1263" s="51" t="s">
        <v>308</v>
      </c>
      <c r="F1263" s="52" t="s">
        <v>4</v>
      </c>
      <c r="G1263" s="53">
        <v>12.9</v>
      </c>
      <c r="H1263" s="54">
        <v>3.25</v>
      </c>
      <c r="I1263" s="63" t="s">
        <v>55</v>
      </c>
      <c r="J1263" s="55"/>
      <c r="K1263" s="2">
        <f t="shared" si="37"/>
        <v>0</v>
      </c>
      <c r="L1263" s="56">
        <f t="shared" si="38"/>
        <v>0</v>
      </c>
    </row>
    <row r="1264" spans="1:12" ht="37.5" customHeight="1">
      <c r="A1264" s="18" t="s">
        <v>1337</v>
      </c>
      <c r="B1264" s="49" t="s">
        <v>1459</v>
      </c>
      <c r="C1264" s="19" t="s">
        <v>1450</v>
      </c>
      <c r="D1264" s="20" t="s">
        <v>159</v>
      </c>
      <c r="E1264" s="51" t="s">
        <v>337</v>
      </c>
      <c r="F1264" s="52" t="s">
        <v>7</v>
      </c>
      <c r="G1264" s="53">
        <v>28.5</v>
      </c>
      <c r="H1264" s="54">
        <v>7.15</v>
      </c>
      <c r="I1264" s="63" t="s">
        <v>55</v>
      </c>
      <c r="J1264" s="55"/>
      <c r="K1264" s="2">
        <f t="shared" si="37"/>
        <v>0</v>
      </c>
      <c r="L1264" s="56">
        <f t="shared" si="38"/>
        <v>0</v>
      </c>
    </row>
    <row r="1265" spans="1:12" ht="39" customHeight="1">
      <c r="A1265" s="18" t="s">
        <v>1337</v>
      </c>
      <c r="B1265" s="49" t="s">
        <v>1460</v>
      </c>
      <c r="C1265" s="19" t="s">
        <v>1450</v>
      </c>
      <c r="D1265" s="20" t="s">
        <v>60</v>
      </c>
      <c r="E1265" s="51" t="s">
        <v>308</v>
      </c>
      <c r="F1265" s="52" t="s">
        <v>4</v>
      </c>
      <c r="G1265" s="53">
        <v>12.9</v>
      </c>
      <c r="H1265" s="54">
        <v>3.25</v>
      </c>
      <c r="I1265" s="63" t="s">
        <v>55</v>
      </c>
      <c r="J1265" s="55"/>
      <c r="K1265" s="2">
        <f t="shared" ref="K1265:K1280" si="39">J1265*G1265</f>
        <v>0</v>
      </c>
      <c r="L1265" s="56">
        <f t="shared" ref="L1265:L1280" si="40">H1265*J1265</f>
        <v>0</v>
      </c>
    </row>
    <row r="1266" spans="1:12" ht="39" customHeight="1">
      <c r="A1266" s="18" t="s">
        <v>1337</v>
      </c>
      <c r="B1266" s="49" t="s">
        <v>1460</v>
      </c>
      <c r="C1266" s="19" t="s">
        <v>1450</v>
      </c>
      <c r="D1266" s="20" t="s">
        <v>159</v>
      </c>
      <c r="E1266" s="51" t="s">
        <v>411</v>
      </c>
      <c r="F1266" s="52" t="s">
        <v>7</v>
      </c>
      <c r="G1266" s="53">
        <v>28.5</v>
      </c>
      <c r="H1266" s="54">
        <v>7.15</v>
      </c>
      <c r="I1266" s="65">
        <v>9</v>
      </c>
      <c r="J1266" s="55"/>
      <c r="K1266" s="2">
        <f t="shared" si="39"/>
        <v>0</v>
      </c>
      <c r="L1266" s="56">
        <f t="shared" si="40"/>
        <v>0</v>
      </c>
    </row>
    <row r="1267" spans="1:12" ht="39" customHeight="1">
      <c r="A1267" s="18" t="s">
        <v>1461</v>
      </c>
      <c r="B1267" s="49" t="s">
        <v>1462</v>
      </c>
      <c r="C1267" s="19" t="s">
        <v>1463</v>
      </c>
      <c r="D1267" s="20" t="s">
        <v>60</v>
      </c>
      <c r="E1267" s="51" t="s">
        <v>303</v>
      </c>
      <c r="F1267" s="52" t="s">
        <v>4</v>
      </c>
      <c r="G1267" s="53">
        <v>10.5</v>
      </c>
      <c r="H1267" s="54">
        <v>2.65</v>
      </c>
      <c r="I1267" s="63" t="s">
        <v>55</v>
      </c>
      <c r="J1267" s="55"/>
      <c r="K1267" s="2">
        <f t="shared" si="39"/>
        <v>0</v>
      </c>
      <c r="L1267" s="56">
        <f t="shared" si="40"/>
        <v>0</v>
      </c>
    </row>
    <row r="1268" spans="1:12" ht="45">
      <c r="A1268" s="18" t="s">
        <v>1461</v>
      </c>
      <c r="B1268" s="49" t="s">
        <v>1462</v>
      </c>
      <c r="C1268" s="19" t="s">
        <v>1463</v>
      </c>
      <c r="D1268" s="20" t="s">
        <v>60</v>
      </c>
      <c r="E1268" s="51" t="s">
        <v>303</v>
      </c>
      <c r="F1268" s="52" t="s">
        <v>6</v>
      </c>
      <c r="G1268" s="53">
        <v>23.5</v>
      </c>
      <c r="H1268" s="54">
        <v>5.9</v>
      </c>
      <c r="I1268" s="63" t="s">
        <v>55</v>
      </c>
      <c r="J1268" s="55"/>
      <c r="K1268" s="2">
        <f t="shared" si="39"/>
        <v>0</v>
      </c>
      <c r="L1268" s="56">
        <f t="shared" si="40"/>
        <v>0</v>
      </c>
    </row>
    <row r="1269" spans="1:12" ht="45">
      <c r="A1269" s="18" t="s">
        <v>1461</v>
      </c>
      <c r="B1269" s="49" t="s">
        <v>1464</v>
      </c>
      <c r="C1269" s="19" t="s">
        <v>1463</v>
      </c>
      <c r="D1269" s="20" t="s">
        <v>60</v>
      </c>
      <c r="E1269" s="51" t="s">
        <v>303</v>
      </c>
      <c r="F1269" s="52" t="s">
        <v>4</v>
      </c>
      <c r="G1269" s="53">
        <v>10.5</v>
      </c>
      <c r="H1269" s="54">
        <v>2.65</v>
      </c>
      <c r="I1269" s="63" t="s">
        <v>55</v>
      </c>
      <c r="J1269" s="55"/>
      <c r="K1269" s="2">
        <f t="shared" si="39"/>
        <v>0</v>
      </c>
      <c r="L1269" s="56">
        <f t="shared" si="40"/>
        <v>0</v>
      </c>
    </row>
    <row r="1270" spans="1:12" ht="45">
      <c r="A1270" s="18" t="s">
        <v>1461</v>
      </c>
      <c r="B1270" s="49" t="s">
        <v>1464</v>
      </c>
      <c r="C1270" s="19" t="s">
        <v>1463</v>
      </c>
      <c r="D1270" s="20" t="s">
        <v>60</v>
      </c>
      <c r="E1270" s="51" t="s">
        <v>303</v>
      </c>
      <c r="F1270" s="52" t="s">
        <v>6</v>
      </c>
      <c r="G1270" s="53">
        <v>23.5</v>
      </c>
      <c r="H1270" s="54">
        <v>5.9</v>
      </c>
      <c r="I1270" s="63" t="s">
        <v>55</v>
      </c>
      <c r="J1270" s="55"/>
      <c r="K1270" s="2">
        <f t="shared" si="39"/>
        <v>0</v>
      </c>
      <c r="L1270" s="56">
        <f t="shared" si="40"/>
        <v>0</v>
      </c>
    </row>
    <row r="1271" spans="1:12" ht="45">
      <c r="A1271" s="18" t="s">
        <v>1465</v>
      </c>
      <c r="B1271" s="49" t="s">
        <v>1466</v>
      </c>
      <c r="C1271" s="19" t="s">
        <v>1467</v>
      </c>
      <c r="D1271" s="20" t="s">
        <v>69</v>
      </c>
      <c r="E1271" s="51" t="s">
        <v>347</v>
      </c>
      <c r="F1271" s="52" t="s">
        <v>5</v>
      </c>
      <c r="G1271" s="53">
        <v>12.7</v>
      </c>
      <c r="H1271" s="54">
        <v>3.2</v>
      </c>
      <c r="I1271" s="65">
        <v>38</v>
      </c>
      <c r="J1271" s="55"/>
      <c r="K1271" s="2">
        <f t="shared" si="39"/>
        <v>0</v>
      </c>
      <c r="L1271" s="56">
        <f t="shared" si="40"/>
        <v>0</v>
      </c>
    </row>
    <row r="1272" spans="1:12" ht="45">
      <c r="A1272" s="18" t="s">
        <v>1465</v>
      </c>
      <c r="B1272" s="49" t="s">
        <v>1466</v>
      </c>
      <c r="C1272" s="19" t="s">
        <v>1467</v>
      </c>
      <c r="D1272" s="20" t="s">
        <v>69</v>
      </c>
      <c r="E1272" s="51" t="s">
        <v>1404</v>
      </c>
      <c r="F1272" s="52" t="s">
        <v>14</v>
      </c>
      <c r="G1272" s="53">
        <v>35</v>
      </c>
      <c r="H1272" s="54">
        <v>8.75</v>
      </c>
      <c r="I1272" s="65">
        <v>27</v>
      </c>
      <c r="J1272" s="55"/>
      <c r="K1272" s="2">
        <f t="shared" si="39"/>
        <v>0</v>
      </c>
      <c r="L1272" s="56">
        <f t="shared" si="40"/>
        <v>0</v>
      </c>
    </row>
    <row r="1273" spans="1:12" ht="45">
      <c r="A1273" s="18" t="s">
        <v>1465</v>
      </c>
      <c r="B1273" s="49" t="s">
        <v>1468</v>
      </c>
      <c r="C1273" s="19" t="s">
        <v>1469</v>
      </c>
      <c r="D1273" s="20" t="s">
        <v>60</v>
      </c>
      <c r="E1273" s="51" t="s">
        <v>337</v>
      </c>
      <c r="F1273" s="52" t="s">
        <v>4</v>
      </c>
      <c r="G1273" s="53">
        <v>8.9</v>
      </c>
      <c r="H1273" s="54">
        <v>2.25</v>
      </c>
      <c r="I1273" s="65">
        <v>225</v>
      </c>
      <c r="J1273" s="55"/>
      <c r="K1273" s="2">
        <f t="shared" si="39"/>
        <v>0</v>
      </c>
      <c r="L1273" s="56">
        <f t="shared" si="40"/>
        <v>0</v>
      </c>
    </row>
    <row r="1274" spans="1:12" ht="45">
      <c r="A1274" s="18" t="s">
        <v>1465</v>
      </c>
      <c r="B1274" s="49" t="s">
        <v>1468</v>
      </c>
      <c r="C1274" s="19" t="s">
        <v>1469</v>
      </c>
      <c r="D1274" s="20" t="s">
        <v>957</v>
      </c>
      <c r="E1274" s="51" t="s">
        <v>348</v>
      </c>
      <c r="F1274" s="52" t="s">
        <v>16</v>
      </c>
      <c r="G1274" s="53">
        <v>39</v>
      </c>
      <c r="H1274" s="54">
        <v>9.75</v>
      </c>
      <c r="I1274" s="65">
        <v>4</v>
      </c>
      <c r="J1274" s="55"/>
      <c r="K1274" s="2">
        <f t="shared" si="39"/>
        <v>0</v>
      </c>
      <c r="L1274" s="56">
        <f t="shared" si="40"/>
        <v>0</v>
      </c>
    </row>
    <row r="1275" spans="1:12" ht="45">
      <c r="A1275" s="18" t="s">
        <v>1465</v>
      </c>
      <c r="B1275" s="49" t="s">
        <v>1470</v>
      </c>
      <c r="C1275" s="19" t="s">
        <v>1469</v>
      </c>
      <c r="D1275" s="20" t="s">
        <v>69</v>
      </c>
      <c r="E1275" s="51" t="s">
        <v>337</v>
      </c>
      <c r="F1275" s="52" t="s">
        <v>4</v>
      </c>
      <c r="G1275" s="53">
        <v>12.2</v>
      </c>
      <c r="H1275" s="54">
        <v>3.05</v>
      </c>
      <c r="I1275" s="63" t="s">
        <v>55</v>
      </c>
      <c r="J1275" s="55"/>
      <c r="K1275" s="2">
        <f t="shared" si="39"/>
        <v>0</v>
      </c>
      <c r="L1275" s="56">
        <f t="shared" si="40"/>
        <v>0</v>
      </c>
    </row>
    <row r="1276" spans="1:12" ht="45">
      <c r="A1276" s="18" t="s">
        <v>1465</v>
      </c>
      <c r="B1276" s="49" t="s">
        <v>1471</v>
      </c>
      <c r="C1276" s="19" t="s">
        <v>1469</v>
      </c>
      <c r="D1276" s="20" t="s">
        <v>69</v>
      </c>
      <c r="E1276" s="51" t="s">
        <v>337</v>
      </c>
      <c r="F1276" s="52" t="s">
        <v>4</v>
      </c>
      <c r="G1276" s="53">
        <v>12.2</v>
      </c>
      <c r="H1276" s="54">
        <v>3.05</v>
      </c>
      <c r="I1276" s="63" t="s">
        <v>55</v>
      </c>
      <c r="J1276" s="55"/>
      <c r="K1276" s="2">
        <f t="shared" si="39"/>
        <v>0</v>
      </c>
      <c r="L1276" s="56">
        <f t="shared" si="40"/>
        <v>0</v>
      </c>
    </row>
    <row r="1277" spans="1:12" ht="45">
      <c r="A1277" s="18" t="s">
        <v>1465</v>
      </c>
      <c r="B1277" s="49" t="s">
        <v>1472</v>
      </c>
      <c r="C1277" s="19" t="s">
        <v>1473</v>
      </c>
      <c r="D1277" s="20" t="s">
        <v>60</v>
      </c>
      <c r="E1277" s="51" t="s">
        <v>308</v>
      </c>
      <c r="F1277" s="52" t="s">
        <v>4</v>
      </c>
      <c r="G1277" s="53">
        <v>7.9</v>
      </c>
      <c r="H1277" s="54">
        <v>2</v>
      </c>
      <c r="I1277" s="65">
        <v>195</v>
      </c>
      <c r="J1277" s="55"/>
      <c r="K1277" s="2">
        <f t="shared" si="39"/>
        <v>0</v>
      </c>
      <c r="L1277" s="56">
        <f t="shared" si="40"/>
        <v>0</v>
      </c>
    </row>
    <row r="1278" spans="1:12" ht="45">
      <c r="A1278" s="18" t="s">
        <v>1465</v>
      </c>
      <c r="B1278" s="49" t="s">
        <v>1474</v>
      </c>
      <c r="C1278" s="19" t="s">
        <v>1475</v>
      </c>
      <c r="D1278" s="20" t="s">
        <v>60</v>
      </c>
      <c r="E1278" s="51" t="s">
        <v>1476</v>
      </c>
      <c r="F1278" s="52" t="s">
        <v>4</v>
      </c>
      <c r="G1278" s="53">
        <v>13.9</v>
      </c>
      <c r="H1278" s="54">
        <v>3.5</v>
      </c>
      <c r="I1278" s="65">
        <v>1385</v>
      </c>
      <c r="J1278" s="55"/>
      <c r="K1278" s="2">
        <f t="shared" si="39"/>
        <v>0</v>
      </c>
      <c r="L1278" s="56">
        <f t="shared" si="40"/>
        <v>0</v>
      </c>
    </row>
    <row r="1279" spans="1:12" ht="42">
      <c r="A1279" s="18" t="s">
        <v>1465</v>
      </c>
      <c r="B1279" s="49" t="s">
        <v>1477</v>
      </c>
      <c r="C1279" s="19" t="s">
        <v>1478</v>
      </c>
      <c r="D1279" s="20" t="s">
        <v>552</v>
      </c>
      <c r="E1279" s="72" t="s">
        <v>347</v>
      </c>
      <c r="F1279" s="52" t="s">
        <v>5</v>
      </c>
      <c r="G1279" s="53">
        <v>19.8</v>
      </c>
      <c r="H1279" s="54">
        <v>4.95</v>
      </c>
      <c r="I1279" s="63" t="s">
        <v>55</v>
      </c>
      <c r="J1279" s="55"/>
      <c r="K1279" s="2">
        <f t="shared" si="39"/>
        <v>0</v>
      </c>
      <c r="L1279" s="56">
        <f t="shared" si="40"/>
        <v>0</v>
      </c>
    </row>
    <row r="1280" spans="1:12" ht="42">
      <c r="A1280" s="18" t="s">
        <v>1465</v>
      </c>
      <c r="B1280" s="49" t="s">
        <v>1477</v>
      </c>
      <c r="C1280" s="19" t="s">
        <v>1478</v>
      </c>
      <c r="D1280" s="20" t="s">
        <v>159</v>
      </c>
      <c r="E1280" s="72" t="s">
        <v>608</v>
      </c>
      <c r="F1280" s="52" t="s">
        <v>16</v>
      </c>
      <c r="G1280" s="53">
        <v>85</v>
      </c>
      <c r="H1280" s="54">
        <v>21.25</v>
      </c>
      <c r="I1280" s="63" t="s">
        <v>55</v>
      </c>
      <c r="J1280" s="55"/>
      <c r="K1280" s="2">
        <f t="shared" si="39"/>
        <v>0</v>
      </c>
      <c r="L1280" s="56">
        <f t="shared" si="40"/>
        <v>0</v>
      </c>
    </row>
  </sheetData>
  <autoFilter ref="A35:L1280" xr:uid="{00000000-0001-0000-0000-000000000000}"/>
  <sortState xmlns:xlrd2="http://schemas.microsoft.com/office/spreadsheetml/2017/richdata2" ref="B37:K1275">
    <sortCondition ref="B37:B1275"/>
    <sortCondition ref="G37:G1275"/>
  </sortState>
  <mergeCells count="5">
    <mergeCell ref="G2:H3"/>
    <mergeCell ref="B10:B11"/>
    <mergeCell ref="B19:B20"/>
    <mergeCell ref="B32:K34"/>
    <mergeCell ref="C24:D25"/>
  </mergeCells>
  <phoneticPr fontId="13" type="noConversion"/>
  <hyperlinks>
    <hyperlink ref="B13:D13" location="'OFERTA 2021 2022'!A184" display="'OFERTA 2021 2022'!A184" xr:uid="{00000000-0004-0000-0000-000001000000}"/>
    <hyperlink ref="B14:D14" location="'OFERTA 2021 2022'!A353" display="'OFERTA 2021 2022'!A353" xr:uid="{00000000-0004-0000-0000-000002000000}"/>
    <hyperlink ref="B15:D15" location="'OFERTA 2021 2022'!A421" display="'OFERTA 2021 2022'!A421" xr:uid="{00000000-0004-0000-0000-000003000000}"/>
    <hyperlink ref="B16:D16" location="'OFERTA 2021 2022'!A1179" display="'OFERTA 2021 2022'!A1179" xr:uid="{00000000-0004-0000-0000-000004000000}"/>
    <hyperlink ref="B13" location="'OFERTA 2025'!A201" display="'OFERTA 2025'!A201" xr:uid="{D75CF4B7-29A9-43DB-8844-C70EC332DFD7}"/>
    <hyperlink ref="B14" location="'OFERTA 2025'!A308" display="'OFERTA 2025'!A308" xr:uid="{426CFBCB-692A-432D-B734-EFD09F936334}"/>
    <hyperlink ref="B15" location="'OFERTA 2025'!A390" display="'OFERTA 2025'!A390" xr:uid="{9D164BA7-70DB-45AD-8AD4-FA7DC057079D}"/>
    <hyperlink ref="B16" location="'OFERTA 2025'!A1118" display="'OFERTA 2025'!A1118" xr:uid="{F00FADC6-5A6C-479A-91EA-2CFE5008F202}"/>
    <hyperlink ref="B17" location="'OFERTA 2025'!A1219" display="'OFERTA 2025'!A1219" xr:uid="{09FFD69E-903F-4B72-AAB6-02C220183C2C}"/>
    <hyperlink ref="B18" location="'OFERTA 2025'!A1223" display="'OFERTA 2025'!A1223" xr:uid="{EFC2E166-982D-438E-95D7-16E799C0D99D}"/>
    <hyperlink ref="B12" location="'OFERTA 2025'!A34" display="'OFERTA 2025'!A34" xr:uid="{79FF0C33-3217-4E79-B9A2-886BDC547391}"/>
  </hyperlinks>
  <pageMargins left="0.23622047244094491" right="0.23622047244094491" top="0.74803149606299213" bottom="0.70866141732283472" header="0.31496062992125984" footer="0.31496062992125984"/>
  <pageSetup paperSize="9" scale="26" fitToHeight="0" orientation="portrait" horizontalDpi="300" verticalDpi="300" r:id="rId1"/>
  <headerFooter>
    <oddHeader>&amp;C&amp;D</oddHeader>
    <oddFooter>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OFERTA 2025</vt:lpstr>
      <vt:lpstr>'OFERTA 2025'!Obszar_wydruku</vt:lpstr>
      <vt:lpstr>'OFERTA 2025'!Tytuły_wydruku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Ewelina Rybińska</cp:lastModifiedBy>
  <cp:revision/>
  <cp:lastPrinted>2026-05-02T07:16:20Z</cp:lastPrinted>
  <dcterms:created xsi:type="dcterms:W3CDTF">2021-08-06T09:12:15Z</dcterms:created>
  <dcterms:modified xsi:type="dcterms:W3CDTF">2026-05-15T14:12:44Z</dcterms:modified>
  <cp:category/>
  <cp:contentStatus/>
</cp:coreProperties>
</file>